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ASSOCIATION" sheetId="1" r:id="rId1"/>
  </sheets>
  <calcPr calcId="144525"/>
</workbook>
</file>

<file path=xl/calcChain.xml><?xml version="1.0" encoding="utf-8"?>
<calcChain xmlns="http://schemas.openxmlformats.org/spreadsheetml/2006/main">
  <c r="R23" i="1"/>
  <c r="N23"/>
  <c r="P55" l="1"/>
  <c r="R52"/>
  <c r="N52"/>
  <c r="R51"/>
  <c r="N51"/>
  <c r="R54" l="1"/>
  <c r="R53"/>
  <c r="R50"/>
  <c r="R49"/>
  <c r="R48"/>
  <c r="R47"/>
  <c r="N48" l="1"/>
  <c r="N47"/>
  <c r="N54" l="1"/>
  <c r="N53"/>
  <c r="N50"/>
  <c r="N49"/>
  <c r="R46"/>
  <c r="N46"/>
  <c r="R45"/>
  <c r="N45"/>
  <c r="R44"/>
  <c r="N44"/>
  <c r="R43"/>
  <c r="N43"/>
  <c r="R42"/>
  <c r="N42"/>
  <c r="R41"/>
  <c r="N41"/>
  <c r="R40"/>
  <c r="N40"/>
  <c r="R39"/>
  <c r="N39"/>
  <c r="R38"/>
  <c r="N38"/>
  <c r="R37"/>
  <c r="N37"/>
  <c r="R36"/>
  <c r="N36"/>
  <c r="R35"/>
  <c r="N35"/>
  <c r="R34"/>
  <c r="N34"/>
  <c r="R33"/>
  <c r="N33"/>
  <c r="R32"/>
  <c r="N32"/>
  <c r="R31"/>
  <c r="N31"/>
  <c r="R30"/>
  <c r="N30"/>
  <c r="R29"/>
  <c r="N29"/>
  <c r="R28"/>
  <c r="N28"/>
  <c r="R27"/>
  <c r="N27"/>
  <c r="R26"/>
  <c r="N26"/>
  <c r="R25"/>
  <c r="N25"/>
  <c r="R24"/>
  <c r="N24"/>
  <c r="R22"/>
  <c r="N22"/>
  <c r="R21"/>
  <c r="N21"/>
  <c r="R20"/>
  <c r="N20"/>
  <c r="R19"/>
  <c r="N19"/>
  <c r="R18"/>
  <c r="N18"/>
  <c r="R17"/>
  <c r="N17"/>
  <c r="R16"/>
  <c r="N16"/>
  <c r="R55" l="1"/>
</calcChain>
</file>

<file path=xl/sharedStrings.xml><?xml version="1.0" encoding="utf-8"?>
<sst xmlns="http://schemas.openxmlformats.org/spreadsheetml/2006/main" count="50" uniqueCount="50">
  <si>
    <t>Désignation</t>
  </si>
  <si>
    <t>Poids Net</t>
  </si>
  <si>
    <t>Quantité</t>
  </si>
  <si>
    <t>Méli-Mélo de Biscuits Fins</t>
  </si>
  <si>
    <t>Total</t>
  </si>
  <si>
    <r>
      <t xml:space="preserve">Longues ChocoNoir Orange </t>
    </r>
    <r>
      <rPr>
        <sz val="9"/>
        <color theme="5" tint="-0.499984740745262"/>
        <rFont val="Calibri"/>
        <family val="2"/>
      </rPr>
      <t>(20 étuis de 2)</t>
    </r>
    <r>
      <rPr>
        <sz val="12"/>
        <color theme="5" tint="-0.499984740745262"/>
        <rFont val="Calibri"/>
        <family val="2"/>
      </rPr>
      <t xml:space="preserve">    </t>
    </r>
  </si>
  <si>
    <r>
      <t xml:space="preserve">Galettes Pur Beurre </t>
    </r>
    <r>
      <rPr>
        <sz val="9"/>
        <color theme="5" tint="-0.499984740745262"/>
        <rFont val="Calibri"/>
        <family val="2"/>
      </rPr>
      <t>(48 étuis de 2)</t>
    </r>
  </si>
  <si>
    <r>
      <t>Biscuits Cuillers</t>
    </r>
    <r>
      <rPr>
        <sz val="9"/>
        <color theme="5" tint="-0.499984740745262"/>
        <rFont val="Calibri"/>
        <family val="2"/>
      </rPr>
      <t xml:space="preserve"> (10 étuis de 6)   </t>
    </r>
    <r>
      <rPr>
        <sz val="12"/>
        <color theme="5" tint="-0.499984740745262"/>
        <rFont val="Calibri"/>
        <family val="2"/>
      </rPr>
      <t xml:space="preserve"> </t>
    </r>
  </si>
  <si>
    <r>
      <t xml:space="preserve">Sablés Viennois </t>
    </r>
    <r>
      <rPr>
        <sz val="9"/>
        <color theme="5" tint="-0.499984740745262"/>
        <rFont val="Calibri"/>
        <family val="2"/>
      </rPr>
      <t>(32 étuis de 2)</t>
    </r>
  </si>
  <si>
    <t xml:space="preserve">BON DE COMMANDE </t>
  </si>
  <si>
    <t>Logo de votre APE</t>
  </si>
  <si>
    <t>NOM :</t>
  </si>
  <si>
    <t>PRÉNOM :</t>
  </si>
  <si>
    <t>Nom APE</t>
  </si>
  <si>
    <t>Classe</t>
  </si>
  <si>
    <t xml:space="preserve">    Téléphone APE :</t>
  </si>
  <si>
    <t>Cette vente est effectuée au profit de :</t>
  </si>
  <si>
    <t>Projet</t>
  </si>
  <si>
    <t xml:space="preserve">Règlement : </t>
  </si>
  <si>
    <r>
      <t xml:space="preserve">Longues ChocoLait </t>
    </r>
    <r>
      <rPr>
        <sz val="9"/>
        <color theme="5" tint="-0.499984740745262"/>
        <rFont val="Calibri"/>
        <family val="2"/>
      </rPr>
      <t xml:space="preserve">(20 étuis de 2) </t>
    </r>
    <r>
      <rPr>
        <b/>
        <sz val="9"/>
        <color rgb="FF00B0F0"/>
        <rFont val="Calibri"/>
        <family val="2"/>
      </rPr>
      <t>Pur Beurre</t>
    </r>
  </si>
  <si>
    <r>
      <t xml:space="preserve">Longues Nature </t>
    </r>
    <r>
      <rPr>
        <sz val="9"/>
        <color theme="5" tint="-0.499984740745262"/>
        <rFont val="Calibri"/>
        <family val="2"/>
      </rPr>
      <t>(20 étuis de 2)</t>
    </r>
    <r>
      <rPr>
        <b/>
        <sz val="9"/>
        <color theme="5" tint="-0.499984740745262"/>
        <rFont val="Calibri"/>
        <family val="2"/>
      </rPr>
      <t xml:space="preserve"> </t>
    </r>
    <r>
      <rPr>
        <b/>
        <sz val="9"/>
        <color rgb="FF00B0F0"/>
        <rFont val="Calibri"/>
        <family val="2"/>
      </rPr>
      <t>Pur Beurre</t>
    </r>
  </si>
  <si>
    <r>
      <t xml:space="preserve">Cookies Chocolat Noisettes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9"/>
        <color rgb="FF00B0F0"/>
        <rFont val="Calibri"/>
        <family val="2"/>
      </rPr>
      <t>Pur Beurre</t>
    </r>
  </si>
  <si>
    <r>
      <t xml:space="preserve">Brins de Framboises </t>
    </r>
    <r>
      <rPr>
        <sz val="9"/>
        <color theme="5" tint="-0.499984740745262"/>
        <rFont val="Calibri"/>
        <family val="2"/>
      </rPr>
      <t xml:space="preserve">(7 étuis de 7) </t>
    </r>
    <r>
      <rPr>
        <b/>
        <sz val="9"/>
        <color rgb="FFB50FB9"/>
        <rFont val="Calibri"/>
        <family val="2"/>
      </rPr>
      <t>Équiv. à 50% de Framboise dans le nappage</t>
    </r>
  </si>
  <si>
    <r>
      <t xml:space="preserve">P'tit-Déj ChocoCroustill'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10"/>
        <color theme="6" tint="-0.249977111117893"/>
        <rFont val="Calibri"/>
        <family val="2"/>
      </rPr>
      <t>Riches en céréales</t>
    </r>
  </si>
  <si>
    <r>
      <t xml:space="preserve">Sablés CocoLait </t>
    </r>
    <r>
      <rPr>
        <sz val="9"/>
        <color theme="5" tint="-0.499984740745262"/>
        <rFont val="Calibri"/>
        <family val="2"/>
      </rPr>
      <t>(24 étuis de 2)</t>
    </r>
  </si>
  <si>
    <r>
      <t xml:space="preserve">Madeleinettes Nature &amp; ChocoNoir </t>
    </r>
    <r>
      <rPr>
        <sz val="9"/>
        <color theme="5" tint="-0.499984740745262"/>
        <rFont val="Calibri"/>
        <family val="2"/>
      </rPr>
      <t>(6x100g)</t>
    </r>
  </si>
  <si>
    <r>
      <t xml:space="preserve">Mini Crêpes ChocoLait  </t>
    </r>
    <r>
      <rPr>
        <sz val="9"/>
        <color theme="5" tint="-0.499984740745262"/>
        <rFont val="Calibri"/>
        <family val="2"/>
      </rPr>
      <t>(4 barquettes de 18 Crêpes)</t>
    </r>
    <r>
      <rPr>
        <sz val="11"/>
        <color theme="5" tint="-0.499984740745262"/>
        <rFont val="Calibri"/>
        <family val="2"/>
      </rPr>
      <t xml:space="preserve"> </t>
    </r>
  </si>
  <si>
    <r>
      <t xml:space="preserve">Brins de ChocoCaramel </t>
    </r>
    <r>
      <rPr>
        <sz val="9"/>
        <color theme="5" tint="-0.499984740745262"/>
        <rFont val="Calibri"/>
        <family val="2"/>
      </rPr>
      <t>(4 étuis de 6)</t>
    </r>
    <r>
      <rPr>
        <sz val="11"/>
        <color theme="5" tint="-0.499984740745262"/>
        <rFont val="Calibri"/>
        <family val="2"/>
      </rPr>
      <t xml:space="preserve">                         </t>
    </r>
  </si>
  <si>
    <r>
      <t xml:space="preserve">Cigarettes Chocolat Noisettes </t>
    </r>
    <r>
      <rPr>
        <sz val="9"/>
        <color theme="5" tint="-0.499984740745262"/>
        <rFont val="Calibri"/>
        <family val="2"/>
      </rPr>
      <t>(45 étuis de 2)</t>
    </r>
  </si>
  <si>
    <r>
      <t>Prix Unitaire</t>
    </r>
    <r>
      <rPr>
        <b/>
        <sz val="6"/>
        <color theme="0"/>
        <rFont val="Times New Roman"/>
        <family val="1"/>
      </rPr>
      <t xml:space="preserve"> (TTC)</t>
    </r>
  </si>
  <si>
    <r>
      <t>Total €</t>
    </r>
    <r>
      <rPr>
        <b/>
        <sz val="6"/>
        <color theme="0"/>
        <rFont val="Times New Roman"/>
        <family val="1"/>
      </rPr>
      <t xml:space="preserve"> (TTC)</t>
    </r>
  </si>
  <si>
    <r>
      <t xml:space="preserve">Madeleines Nature </t>
    </r>
    <r>
      <rPr>
        <sz val="9"/>
        <color theme="5" tint="-0.499984740745262"/>
        <rFont val="Calibri"/>
        <family val="2"/>
      </rPr>
      <t>(50 emb. indiv.)</t>
    </r>
  </si>
  <si>
    <r>
      <t xml:space="preserve">Madeleines ChocoLait </t>
    </r>
    <r>
      <rPr>
        <sz val="9"/>
        <color theme="5" tint="-0.499984740745262"/>
        <rFont val="Calibri"/>
        <family val="2"/>
      </rPr>
      <t>(50 emb. indiv.)</t>
    </r>
  </si>
  <si>
    <r>
      <t>Madeleines ChocoNoir</t>
    </r>
    <r>
      <rPr>
        <b/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(50 emb. indiv.)</t>
    </r>
  </si>
  <si>
    <r>
      <t xml:space="preserve">Cakes Raisins </t>
    </r>
    <r>
      <rPr>
        <sz val="9"/>
        <color theme="5" tint="-0.499984740745262"/>
        <rFont val="Calibri"/>
        <family val="2"/>
      </rPr>
      <t>(30 emb. indiv.)</t>
    </r>
  </si>
  <si>
    <r>
      <t xml:space="preserve">Farandole de Madeleines </t>
    </r>
    <r>
      <rPr>
        <sz val="9"/>
        <color theme="5" tint="-0.499984740745262"/>
        <rFont val="Calibri"/>
        <family val="2"/>
      </rPr>
      <t>(30 emb. indiv.)</t>
    </r>
  </si>
  <si>
    <r>
      <t xml:space="preserve">Génois ChocoLait </t>
    </r>
    <r>
      <rPr>
        <sz val="9"/>
        <color theme="5" tint="-0.499984740745262"/>
        <rFont val="Calibri"/>
        <family val="2"/>
      </rPr>
      <t>(30 emb. indiv.)</t>
    </r>
  </si>
  <si>
    <r>
      <t xml:space="preserve">Bijou Fraise </t>
    </r>
    <r>
      <rPr>
        <sz val="9"/>
        <color theme="5" tint="-0.499984740745262"/>
        <rFont val="Calibri"/>
        <family val="2"/>
      </rPr>
      <t>(20 emb. indiv.)</t>
    </r>
    <r>
      <rPr>
        <sz val="12"/>
        <color theme="5" tint="-0.499984740745262"/>
        <rFont val="Calibri"/>
        <family val="2"/>
      </rPr>
      <t xml:space="preserve"> </t>
    </r>
    <r>
      <rPr>
        <b/>
        <sz val="9"/>
        <color rgb="FFB50FB9"/>
        <rFont val="Calibri"/>
        <family val="2"/>
      </rPr>
      <t>50% de Fraise dans le fourrage</t>
    </r>
  </si>
  <si>
    <r>
      <t xml:space="preserve">ChocoPépites </t>
    </r>
    <r>
      <rPr>
        <sz val="9"/>
        <color theme="5" tint="-0.499984740745262"/>
        <rFont val="Calibri"/>
        <family val="2"/>
      </rPr>
      <t>(20 emb. indiv.)</t>
    </r>
  </si>
  <si>
    <r>
      <t>Bijou Caramel ChocoLait</t>
    </r>
    <r>
      <rPr>
        <sz val="9"/>
        <color theme="5" tint="-0.499984740745262"/>
        <rFont val="Calibri"/>
        <family val="2"/>
      </rPr>
      <t xml:space="preserve"> (20 emb. indiv.)</t>
    </r>
  </si>
  <si>
    <r>
      <t xml:space="preserve">Bijou Cacao </t>
    </r>
    <r>
      <rPr>
        <sz val="9"/>
        <color theme="5" tint="-0.499984740745262"/>
        <rFont val="Calibri"/>
        <family val="2"/>
      </rPr>
      <t>(20 emb. indiv.)</t>
    </r>
  </si>
  <si>
    <r>
      <t xml:space="preserve">Panach'Fruits </t>
    </r>
    <r>
      <rPr>
        <sz val="9"/>
        <color theme="5" tint="-0.499984740745262"/>
        <rFont val="Calibri"/>
        <family val="2"/>
      </rPr>
      <t xml:space="preserve">(30 emb. indiv.) </t>
    </r>
    <r>
      <rPr>
        <b/>
        <sz val="9"/>
        <color rgb="FFB50FB9"/>
        <rFont val="Calibri"/>
        <family val="2"/>
      </rPr>
      <t>50% de Fruits dans le fourrage</t>
    </r>
  </si>
  <si>
    <r>
      <t xml:space="preserve">Financiers aux Amandes </t>
    </r>
    <r>
      <rPr>
        <sz val="9"/>
        <color theme="5" tint="-0.499984740745262"/>
        <rFont val="Calibri"/>
        <family val="2"/>
      </rPr>
      <t>(30 emb. indiv.)</t>
    </r>
  </si>
  <si>
    <r>
      <t xml:space="preserve">Moelleux au Chocolat </t>
    </r>
    <r>
      <rPr>
        <sz val="9"/>
        <color theme="5" tint="-0.499984740745262"/>
        <rFont val="Calibri"/>
        <family val="2"/>
      </rPr>
      <t>(30 emb. indiv.)</t>
    </r>
  </si>
  <si>
    <r>
      <t xml:space="preserve">Cakes aux Fruits </t>
    </r>
    <r>
      <rPr>
        <sz val="9"/>
        <color theme="5" tint="-0.499984740745262"/>
        <rFont val="Calibri"/>
        <family val="2"/>
      </rPr>
      <t>(20 emb. indiv.)</t>
    </r>
  </si>
  <si>
    <r>
      <t xml:space="preserve">Fondants Citron </t>
    </r>
    <r>
      <rPr>
        <sz val="9"/>
        <color theme="5" tint="-0.499984740745262"/>
        <rFont val="Calibri"/>
        <family val="2"/>
      </rPr>
      <t>(30 emb. indiv.)</t>
    </r>
  </si>
  <si>
    <r>
      <t xml:space="preserve">Financiers Poire ChocoNoir </t>
    </r>
    <r>
      <rPr>
        <sz val="10"/>
        <color theme="5" tint="-0.499984740745262"/>
        <rFont val="Calibri"/>
        <family val="2"/>
      </rPr>
      <t>(25 emb. indiv.)</t>
    </r>
  </si>
  <si>
    <r>
      <rPr>
        <b/>
        <sz val="12"/>
        <color theme="9" tint="-0.249977111117893"/>
        <rFont val="Calibri"/>
        <family val="2"/>
      </rPr>
      <t>Boîte collector Madeleines ChocoNoir</t>
    </r>
    <r>
      <rPr>
        <sz val="12"/>
        <color theme="9" tint="-0.249977111117893"/>
        <rFont val="Calibri"/>
        <family val="2"/>
      </rPr>
      <t xml:space="preserve"> </t>
    </r>
    <r>
      <rPr>
        <sz val="9"/>
        <color theme="9" tint="-0.249977111117893"/>
        <rFont val="Calibri"/>
        <family val="2"/>
      </rPr>
      <t>(12 emb. indiv.)</t>
    </r>
    <r>
      <rPr>
        <sz val="12"/>
        <color theme="9" tint="-0.249977111117893"/>
        <rFont val="Calibri"/>
        <family val="2"/>
      </rPr>
      <t xml:space="preserve"> - Nouvelle boîte</t>
    </r>
  </si>
  <si>
    <r>
      <t>Assortiment de Pâtisseries</t>
    </r>
    <r>
      <rPr>
        <b/>
        <sz val="10"/>
        <color theme="9" tint="-0.249977111117893"/>
        <rFont val="Calibri"/>
        <family val="2"/>
      </rPr>
      <t xml:space="preserve"> </t>
    </r>
    <r>
      <rPr>
        <sz val="10"/>
        <color theme="9" tint="-0.249977111117893"/>
        <rFont val="Calibri"/>
        <family val="2"/>
      </rPr>
      <t>(30 emb. indiv.)</t>
    </r>
    <r>
      <rPr>
        <sz val="11"/>
        <color theme="9" tint="-0.249977111117893"/>
        <rFont val="Calibri"/>
        <family val="2"/>
      </rPr>
      <t xml:space="preserve"> - </t>
    </r>
    <r>
      <rPr>
        <sz val="12"/>
        <color theme="9" tint="-0.249977111117893"/>
        <rFont val="Calibri"/>
        <family val="2"/>
      </rPr>
      <t>Nouvelle composition</t>
    </r>
  </si>
  <si>
    <t>Par chèque libellé au nom de ……APEL .. À joindre au bon de commande</t>
  </si>
</sst>
</file>

<file path=xl/styles.xml><?xml version="1.0" encoding="utf-8"?>
<styleSheet xmlns="http://schemas.openxmlformats.org/spreadsheetml/2006/main">
  <numFmts count="6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i/>
      <sz val="10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9"/>
      <color theme="5" tint="-0.499984740745262"/>
      <name val="Calibri"/>
      <family val="2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8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Calibri"/>
      <family val="2"/>
    </font>
    <font>
      <sz val="11"/>
      <color theme="5" tint="-0.499984740745262"/>
      <name val="Calibri"/>
      <family val="2"/>
    </font>
    <font>
      <sz val="13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sz val="16"/>
      <color theme="5" tint="-0.499984740745262"/>
      <name val="Wingdings 2"/>
      <family val="1"/>
      <charset val="2"/>
    </font>
    <font>
      <b/>
      <sz val="9"/>
      <color theme="5" tint="-0.499984740745262"/>
      <name val="Times New Roman"/>
      <family val="1"/>
    </font>
    <font>
      <sz val="16"/>
      <color theme="5" tint="-0.499984740745262"/>
      <name val="Wingdings"/>
      <charset val="2"/>
    </font>
    <font>
      <b/>
      <sz val="9"/>
      <color rgb="FF00B0F0"/>
      <name val="Calibri"/>
      <family val="2"/>
    </font>
    <font>
      <b/>
      <sz val="9"/>
      <color theme="5" tint="-0.499984740745262"/>
      <name val="Calibri"/>
      <family val="2"/>
    </font>
    <font>
      <b/>
      <sz val="9"/>
      <color rgb="FFB50FB9"/>
      <name val="Calibri"/>
      <family val="2"/>
    </font>
    <font>
      <b/>
      <sz val="10"/>
      <color theme="6" tint="-0.249977111117893"/>
      <name val="Calibri"/>
      <family val="2"/>
    </font>
    <font>
      <b/>
      <sz val="12"/>
      <color theme="5" tint="-0.499984740745262"/>
      <name val="Times New Roman"/>
      <family val="1"/>
    </font>
    <font>
      <sz val="14"/>
      <color theme="0"/>
      <name val="Times New Roman"/>
      <family val="1"/>
    </font>
    <font>
      <sz val="10"/>
      <color theme="5" tint="-0.499984740745262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6"/>
      <color theme="0"/>
      <name val="Times New Roman"/>
      <family val="1"/>
    </font>
    <font>
      <sz val="12"/>
      <color theme="9" tint="-0.249977111117893"/>
      <name val="Calibri"/>
      <family val="2"/>
    </font>
    <font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sz val="10"/>
      <color theme="9" tint="-0.249977111117893"/>
      <name val="Calibri"/>
      <family val="2"/>
    </font>
    <font>
      <sz val="11"/>
      <color theme="9" tint="-0.249977111117893"/>
      <name val="Calibri"/>
      <family val="2"/>
    </font>
    <font>
      <sz val="9"/>
      <color theme="9" tint="-0.249977111117893"/>
      <name val="Calibri"/>
      <family val="2"/>
    </font>
    <font>
      <sz val="12"/>
      <name val="Times New Roman"/>
      <family val="1"/>
    </font>
    <font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lightGrid">
        <fgColor rgb="FF00B0F0"/>
        <bgColor theme="0"/>
      </patternFill>
    </fill>
    <fill>
      <patternFill patternType="solid">
        <fgColor rgb="FF00B0F0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top"/>
    </xf>
    <xf numFmtId="0" fontId="2" fillId="2" borderId="0" xfId="1" applyFont="1" applyFill="1" applyAlignment="1" applyProtection="1">
      <alignment horizontal="left"/>
      <protection locked="0"/>
    </xf>
    <xf numFmtId="0" fontId="8" fillId="2" borderId="0" xfId="1" applyFont="1" applyFill="1" applyAlignment="1">
      <alignment horizontal="left"/>
    </xf>
    <xf numFmtId="14" fontId="2" fillId="2" borderId="0" xfId="1" applyNumberFormat="1" applyFont="1" applyFill="1" applyAlignment="1" applyProtection="1">
      <alignment horizontal="left"/>
      <protection locked="0"/>
    </xf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4" fillId="2" borderId="0" xfId="1" applyFont="1" applyFill="1"/>
    <xf numFmtId="0" fontId="19" fillId="2" borderId="0" xfId="1" applyFont="1" applyFill="1"/>
    <xf numFmtId="0" fontId="25" fillId="3" borderId="0" xfId="1" applyFont="1" applyFill="1"/>
    <xf numFmtId="0" fontId="19" fillId="2" borderId="0" xfId="1" applyFont="1" applyFill="1" applyAlignment="1">
      <alignment vertical="top"/>
    </xf>
    <xf numFmtId="0" fontId="28" fillId="2" borderId="0" xfId="1" applyFont="1" applyFill="1" applyAlignment="1">
      <alignment horizontal="center"/>
    </xf>
    <xf numFmtId="0" fontId="29" fillId="2" borderId="0" xfId="1" applyFont="1" applyFill="1"/>
    <xf numFmtId="0" fontId="30" fillId="2" borderId="0" xfId="1" applyFont="1" applyFill="1" applyAlignment="1">
      <alignment horizontal="center"/>
    </xf>
    <xf numFmtId="0" fontId="5" fillId="4" borderId="0" xfId="1" applyFont="1" applyFill="1" applyAlignment="1">
      <alignment horizontal="center" vertical="center"/>
    </xf>
    <xf numFmtId="0" fontId="0" fillId="5" borderId="0" xfId="0" applyFill="1"/>
    <xf numFmtId="168" fontId="16" fillId="2" borderId="3" xfId="1" applyNumberFormat="1" applyFont="1" applyFill="1" applyBorder="1" applyAlignment="1">
      <alignment horizontal="right" vertical="center"/>
    </xf>
    <xf numFmtId="166" fontId="17" fillId="2" borderId="3" xfId="1" applyNumberFormat="1" applyFont="1" applyFill="1" applyBorder="1" applyAlignment="1">
      <alignment horizontal="center" vertical="center"/>
    </xf>
    <xf numFmtId="167" fontId="18" fillId="2" borderId="3" xfId="1" applyNumberFormat="1" applyFont="1" applyFill="1" applyBorder="1" applyAlignment="1" applyProtection="1">
      <alignment horizontal="center" vertical="center"/>
      <protection hidden="1"/>
    </xf>
    <xf numFmtId="168" fontId="16" fillId="8" borderId="3" xfId="1" applyNumberFormat="1" applyFont="1" applyFill="1" applyBorder="1" applyAlignment="1">
      <alignment horizontal="right" vertical="center"/>
    </xf>
    <xf numFmtId="0" fontId="40" fillId="7" borderId="14" xfId="1" applyFont="1" applyFill="1" applyBorder="1" applyAlignment="1">
      <alignment horizontal="center"/>
    </xf>
    <xf numFmtId="0" fontId="40" fillId="7" borderId="15" xfId="1" applyFont="1" applyFill="1" applyBorder="1" applyAlignment="1">
      <alignment horizontal="center"/>
    </xf>
    <xf numFmtId="0" fontId="35" fillId="8" borderId="3" xfId="1" applyFont="1" applyFill="1" applyBorder="1" applyAlignment="1" applyProtection="1">
      <alignment horizontal="center" vertical="center"/>
      <protection locked="0"/>
    </xf>
    <xf numFmtId="169" fontId="17" fillId="8" borderId="16" xfId="1" applyNumberFormat="1" applyFont="1" applyFill="1" applyBorder="1" applyAlignment="1" applyProtection="1">
      <alignment horizontal="center" vertical="center"/>
      <protection hidden="1"/>
    </xf>
    <xf numFmtId="169" fontId="17" fillId="8" borderId="30" xfId="1" applyNumberFormat="1" applyFont="1" applyFill="1" applyBorder="1" applyAlignment="1" applyProtection="1">
      <alignment horizontal="center" vertical="center"/>
      <protection hidden="1"/>
    </xf>
    <xf numFmtId="169" fontId="17" fillId="8" borderId="33" xfId="1" applyNumberFormat="1" applyFont="1" applyFill="1" applyBorder="1" applyAlignment="1" applyProtection="1">
      <alignment horizontal="center" vertical="center"/>
      <protection hidden="1"/>
    </xf>
    <xf numFmtId="166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3" xfId="1" applyNumberFormat="1" applyFont="1" applyFill="1" applyBorder="1" applyAlignment="1" applyProtection="1">
      <alignment horizontal="left" vertical="center" wrapText="1"/>
      <protection locked="0"/>
    </xf>
    <xf numFmtId="168" fontId="23" fillId="2" borderId="3" xfId="1" applyNumberFormat="1" applyFont="1" applyFill="1" applyBorder="1" applyAlignment="1" applyProtection="1">
      <alignment horizontal="right" vertical="center"/>
      <protection locked="0"/>
    </xf>
    <xf numFmtId="166" fontId="17" fillId="2" borderId="3" xfId="1" applyNumberFormat="1" applyFont="1" applyFill="1" applyBorder="1" applyAlignment="1" applyProtection="1">
      <alignment horizontal="center" vertical="center"/>
      <protection locked="0"/>
    </xf>
    <xf numFmtId="0" fontId="35" fillId="2" borderId="3" xfId="1" applyFont="1" applyFill="1" applyBorder="1" applyAlignment="1" applyProtection="1">
      <alignment horizontal="center" vertical="center"/>
      <protection locked="0"/>
    </xf>
    <xf numFmtId="169" fontId="17" fillId="2" borderId="16" xfId="1" applyNumberFormat="1" applyFont="1" applyFill="1" applyBorder="1" applyAlignment="1" applyProtection="1">
      <alignment horizontal="center" vertical="center"/>
      <protection hidden="1"/>
    </xf>
    <xf numFmtId="169" fontId="17" fillId="2" borderId="30" xfId="1" applyNumberFormat="1" applyFont="1" applyFill="1" applyBorder="1" applyAlignment="1" applyProtection="1">
      <alignment horizontal="center" vertical="center"/>
      <protection hidden="1"/>
    </xf>
    <xf numFmtId="169" fontId="17" fillId="2" borderId="33" xfId="1" applyNumberFormat="1" applyFont="1" applyFill="1" applyBorder="1" applyAlignment="1" applyProtection="1">
      <alignment horizontal="center" vertical="center"/>
      <protection hidden="1"/>
    </xf>
    <xf numFmtId="0" fontId="5" fillId="6" borderId="0" xfId="1" applyFont="1" applyFill="1" applyAlignment="1">
      <alignment horizontal="center" vertical="center"/>
    </xf>
    <xf numFmtId="166" fontId="48" fillId="2" borderId="3" xfId="1" applyNumberFormat="1" applyFont="1" applyFill="1" applyBorder="1" applyAlignment="1">
      <alignment horizontal="center" vertical="center"/>
    </xf>
    <xf numFmtId="166" fontId="17" fillId="8" borderId="3" xfId="1" applyNumberFormat="1" applyFont="1" applyFill="1" applyBorder="1" applyAlignment="1">
      <alignment horizontal="center" vertical="center"/>
    </xf>
    <xf numFmtId="166" fontId="22" fillId="2" borderId="6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7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8" xfId="1" applyNumberFormat="1" applyFont="1" applyFill="1" applyBorder="1" applyAlignment="1" applyProtection="1">
      <alignment horizontal="left" vertical="center" wrapText="1"/>
      <protection locked="0"/>
    </xf>
    <xf numFmtId="168" fontId="23" fillId="2" borderId="9" xfId="1" applyNumberFormat="1" applyFont="1" applyFill="1" applyBorder="1" applyAlignment="1" applyProtection="1">
      <alignment horizontal="right" vertical="center"/>
      <protection locked="0"/>
    </xf>
    <xf numFmtId="168" fontId="23" fillId="2" borderId="10" xfId="1" applyNumberFormat="1" applyFont="1" applyFill="1" applyBorder="1" applyAlignment="1" applyProtection="1">
      <alignment horizontal="right" vertical="center"/>
      <protection locked="0"/>
    </xf>
    <xf numFmtId="166" fontId="17" fillId="2" borderId="18" xfId="1" applyNumberFormat="1" applyFont="1" applyFill="1" applyBorder="1" applyAlignment="1" applyProtection="1">
      <alignment horizontal="center" vertical="center"/>
      <protection locked="0"/>
    </xf>
    <xf numFmtId="168" fontId="23" fillId="8" borderId="3" xfId="1" applyNumberFormat="1" applyFont="1" applyFill="1" applyBorder="1" applyAlignment="1" applyProtection="1">
      <alignment horizontal="right" vertical="center"/>
      <protection locked="0"/>
    </xf>
    <xf numFmtId="166" fontId="22" fillId="8" borderId="2" xfId="1" applyNumberFormat="1" applyFont="1" applyFill="1" applyBorder="1" applyAlignment="1" applyProtection="1">
      <alignment horizontal="left" vertical="center" wrapText="1"/>
      <protection locked="0"/>
    </xf>
    <xf numFmtId="166" fontId="22" fillId="8" borderId="3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Alignment="1">
      <alignment horizontal="left" wrapText="1"/>
    </xf>
    <xf numFmtId="164" fontId="36" fillId="7" borderId="11" xfId="1" applyNumberFormat="1" applyFont="1" applyFill="1" applyBorder="1" applyAlignment="1">
      <alignment horizontal="right" vertical="center"/>
    </xf>
    <xf numFmtId="164" fontId="36" fillId="7" borderId="12" xfId="1" applyNumberFormat="1" applyFont="1" applyFill="1" applyBorder="1" applyAlignment="1">
      <alignment horizontal="right" vertical="center"/>
    </xf>
    <xf numFmtId="164" fontId="36" fillId="7" borderId="13" xfId="1" applyNumberFormat="1" applyFont="1" applyFill="1" applyBorder="1" applyAlignment="1">
      <alignment horizontal="right" vertical="center"/>
    </xf>
    <xf numFmtId="169" fontId="26" fillId="3" borderId="14" xfId="1" applyNumberFormat="1" applyFont="1" applyFill="1" applyBorder="1" applyAlignment="1" applyProtection="1">
      <alignment horizontal="center" vertical="center"/>
      <protection hidden="1"/>
    </xf>
    <xf numFmtId="169" fontId="26" fillId="3" borderId="15" xfId="1" applyNumberFormat="1" applyFont="1" applyFill="1" applyBorder="1" applyAlignment="1" applyProtection="1">
      <alignment horizontal="center" vertical="center"/>
      <protection hidden="1"/>
    </xf>
    <xf numFmtId="0" fontId="26" fillId="3" borderId="14" xfId="1" applyFont="1" applyFill="1" applyBorder="1" applyAlignment="1" applyProtection="1">
      <alignment horizontal="center" vertical="center"/>
      <protection hidden="1"/>
    </xf>
    <xf numFmtId="0" fontId="29" fillId="2" borderId="0" xfId="1" applyFont="1" applyFill="1" applyAlignment="1">
      <alignment horizontal="center"/>
    </xf>
    <xf numFmtId="0" fontId="27" fillId="2" borderId="0" xfId="1" applyFont="1" applyFill="1" applyAlignment="1">
      <alignment horizontal="center"/>
    </xf>
    <xf numFmtId="166" fontId="17" fillId="8" borderId="3" xfId="1" applyNumberFormat="1" applyFont="1" applyFill="1" applyBorder="1" applyAlignment="1" applyProtection="1">
      <alignment horizontal="center" vertical="center"/>
      <protection locked="0"/>
    </xf>
    <xf numFmtId="167" fontId="18" fillId="2" borderId="18" xfId="1" applyNumberFormat="1" applyFont="1" applyFill="1" applyBorder="1" applyAlignment="1" applyProtection="1">
      <alignment horizontal="center" vertical="center"/>
      <protection hidden="1"/>
    </xf>
    <xf numFmtId="167" fontId="18" fillId="8" borderId="3" xfId="1" applyNumberFormat="1" applyFont="1" applyFill="1" applyBorder="1" applyAlignment="1" applyProtection="1">
      <alignment horizontal="center" vertical="center"/>
      <protection hidden="1"/>
    </xf>
    <xf numFmtId="169" fontId="17" fillId="2" borderId="39" xfId="1" applyNumberFormat="1" applyFont="1" applyFill="1" applyBorder="1" applyAlignment="1" applyProtection="1">
      <alignment horizontal="center" vertical="center"/>
      <protection hidden="1"/>
    </xf>
    <xf numFmtId="169" fontId="17" fillId="2" borderId="7" xfId="1" applyNumberFormat="1" applyFont="1" applyFill="1" applyBorder="1" applyAlignment="1" applyProtection="1">
      <alignment horizontal="center" vertical="center"/>
      <protection hidden="1"/>
    </xf>
    <xf numFmtId="169" fontId="17" fillId="2" borderId="40" xfId="1" applyNumberFormat="1" applyFont="1" applyFill="1" applyBorder="1" applyAlignment="1" applyProtection="1">
      <alignment horizontal="center" vertical="center"/>
      <protection hidden="1"/>
    </xf>
    <xf numFmtId="0" fontId="35" fillId="2" borderId="4" xfId="1" applyFont="1" applyFill="1" applyBorder="1" applyAlignment="1" applyProtection="1">
      <alignment horizontal="center" vertical="center"/>
      <protection locked="0"/>
    </xf>
    <xf numFmtId="0" fontId="35" fillId="2" borderId="5" xfId="1" applyFont="1" applyFill="1" applyBorder="1" applyAlignment="1" applyProtection="1">
      <alignment horizontal="center" vertical="center"/>
      <protection locked="0"/>
    </xf>
    <xf numFmtId="169" fontId="17" fillId="3" borderId="16" xfId="1" applyNumberFormat="1" applyFont="1" applyFill="1" applyBorder="1" applyAlignment="1" applyProtection="1">
      <alignment horizontal="center" vertical="center"/>
      <protection hidden="1"/>
    </xf>
    <xf numFmtId="169" fontId="17" fillId="3" borderId="30" xfId="1" applyNumberFormat="1" applyFont="1" applyFill="1" applyBorder="1" applyAlignment="1" applyProtection="1">
      <alignment horizontal="center" vertical="center"/>
      <protection hidden="1"/>
    </xf>
    <xf numFmtId="169" fontId="17" fillId="3" borderId="33" xfId="1" applyNumberFormat="1" applyFont="1" applyFill="1" applyBorder="1" applyAlignment="1" applyProtection="1">
      <alignment horizontal="center" vertical="center"/>
      <protection hidden="1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169" fontId="17" fillId="3" borderId="36" xfId="1" applyNumberFormat="1" applyFont="1" applyFill="1" applyBorder="1" applyAlignment="1" applyProtection="1">
      <alignment horizontal="center" vertical="center"/>
      <protection hidden="1"/>
    </xf>
    <xf numFmtId="169" fontId="17" fillId="3" borderId="37" xfId="1" applyNumberFormat="1" applyFont="1" applyFill="1" applyBorder="1" applyAlignment="1" applyProtection="1">
      <alignment horizontal="center" vertical="center"/>
      <protection hidden="1"/>
    </xf>
    <xf numFmtId="169" fontId="17" fillId="3" borderId="38" xfId="1" applyNumberFormat="1" applyFont="1" applyFill="1" applyBorder="1" applyAlignment="1" applyProtection="1">
      <alignment horizontal="center" vertical="center"/>
      <protection hidden="1"/>
    </xf>
    <xf numFmtId="0" fontId="35" fillId="3" borderId="19" xfId="1" applyFont="1" applyFill="1" applyBorder="1" applyAlignment="1" applyProtection="1">
      <alignment horizontal="center" vertical="center"/>
      <protection locked="0"/>
    </xf>
    <xf numFmtId="0" fontId="35" fillId="3" borderId="20" xfId="1" applyFont="1" applyFill="1" applyBorder="1" applyAlignment="1" applyProtection="1">
      <alignment horizontal="center" vertical="center"/>
      <protection locked="0"/>
    </xf>
    <xf numFmtId="169" fontId="17" fillId="9" borderId="16" xfId="1" applyNumberFormat="1" applyFont="1" applyFill="1" applyBorder="1" applyAlignment="1" applyProtection="1">
      <alignment horizontal="center" vertical="center"/>
      <protection hidden="1"/>
    </xf>
    <xf numFmtId="169" fontId="17" fillId="9" borderId="30" xfId="1" applyNumberFormat="1" applyFont="1" applyFill="1" applyBorder="1" applyAlignment="1" applyProtection="1">
      <alignment horizontal="center" vertical="center"/>
      <protection hidden="1"/>
    </xf>
    <xf numFmtId="169" fontId="17" fillId="9" borderId="33" xfId="1" applyNumberFormat="1" applyFont="1" applyFill="1" applyBorder="1" applyAlignment="1" applyProtection="1">
      <alignment horizontal="center" vertical="center"/>
      <protection hidden="1"/>
    </xf>
    <xf numFmtId="166" fontId="17" fillId="3" borderId="3" xfId="1" applyNumberFormat="1" applyFont="1" applyFill="1" applyBorder="1" applyAlignment="1">
      <alignment horizontal="center" vertical="center"/>
    </xf>
    <xf numFmtId="167" fontId="18" fillId="3" borderId="21" xfId="1" applyNumberFormat="1" applyFont="1" applyFill="1" applyBorder="1" applyAlignment="1" applyProtection="1">
      <alignment horizontal="center" vertical="center"/>
      <protection hidden="1"/>
    </xf>
    <xf numFmtId="167" fontId="18" fillId="3" borderId="3" xfId="1" applyNumberFormat="1" applyFont="1" applyFill="1" applyBorder="1" applyAlignment="1" applyProtection="1">
      <alignment horizontal="center" vertical="center"/>
      <protection hidden="1"/>
    </xf>
    <xf numFmtId="167" fontId="18" fillId="9" borderId="3" xfId="1" applyNumberFormat="1" applyFont="1" applyFill="1" applyBorder="1" applyAlignment="1" applyProtection="1">
      <alignment horizontal="center" vertical="center"/>
      <protection hidden="1"/>
    </xf>
    <xf numFmtId="0" fontId="14" fillId="2" borderId="0" xfId="1" applyFont="1" applyFill="1" applyAlignment="1">
      <alignment horizontal="center"/>
    </xf>
    <xf numFmtId="0" fontId="24" fillId="2" borderId="0" xfId="1" applyFont="1" applyFill="1" applyBorder="1" applyAlignment="1">
      <alignment horizontal="center" wrapText="1"/>
    </xf>
    <xf numFmtId="165" fontId="13" fillId="3" borderId="2" xfId="1" applyNumberFormat="1" applyFont="1" applyFill="1" applyBorder="1" applyAlignment="1">
      <alignment horizontal="left" vertical="center" wrapText="1"/>
    </xf>
    <xf numFmtId="165" fontId="13" fillId="3" borderId="3" xfId="1" applyNumberFormat="1" applyFont="1" applyFill="1" applyBorder="1" applyAlignment="1">
      <alignment horizontal="left" vertical="center" wrapText="1"/>
    </xf>
    <xf numFmtId="165" fontId="13" fillId="2" borderId="2" xfId="1" applyNumberFormat="1" applyFont="1" applyFill="1" applyBorder="1" applyAlignment="1">
      <alignment horizontal="left" vertical="center" wrapText="1"/>
    </xf>
    <xf numFmtId="165" fontId="13" fillId="2" borderId="3" xfId="1" applyNumberFormat="1" applyFont="1" applyFill="1" applyBorder="1" applyAlignment="1">
      <alignment horizontal="left" vertical="center" wrapText="1"/>
    </xf>
    <xf numFmtId="165" fontId="13" fillId="8" borderId="2" xfId="1" applyNumberFormat="1" applyFont="1" applyFill="1" applyBorder="1" applyAlignment="1">
      <alignment horizontal="left" vertical="center" wrapText="1"/>
    </xf>
    <xf numFmtId="165" fontId="13" fillId="8" borderId="3" xfId="1" applyNumberFormat="1" applyFont="1" applyFill="1" applyBorder="1" applyAlignment="1">
      <alignment horizontal="left" vertical="center" wrapText="1"/>
    </xf>
    <xf numFmtId="165" fontId="44" fillId="2" borderId="2" xfId="1" applyNumberFormat="1" applyFont="1" applyFill="1" applyBorder="1" applyAlignment="1">
      <alignment horizontal="left" vertical="center" wrapText="1"/>
    </xf>
    <xf numFmtId="165" fontId="44" fillId="2" borderId="3" xfId="1" applyNumberFormat="1" applyFont="1" applyFill="1" applyBorder="1" applyAlignment="1">
      <alignment horizontal="left" vertical="center" wrapText="1"/>
    </xf>
    <xf numFmtId="165" fontId="13" fillId="2" borderId="29" xfId="1" applyNumberFormat="1" applyFont="1" applyFill="1" applyBorder="1" applyAlignment="1">
      <alignment horizontal="left" vertical="center" wrapText="1"/>
    </xf>
    <xf numFmtId="165" fontId="13" fillId="2" borderId="30" xfId="1" applyNumberFormat="1" applyFont="1" applyFill="1" applyBorder="1" applyAlignment="1">
      <alignment horizontal="left" vertical="center" wrapText="1"/>
    </xf>
    <xf numFmtId="165" fontId="13" fillId="2" borderId="17" xfId="1" applyNumberFormat="1" applyFont="1" applyFill="1" applyBorder="1" applyAlignment="1">
      <alignment horizontal="left" vertical="center" wrapText="1"/>
    </xf>
    <xf numFmtId="0" fontId="40" fillId="7" borderId="41" xfId="1" applyFont="1" applyFill="1" applyBorder="1" applyAlignment="1">
      <alignment horizontal="center"/>
    </xf>
    <xf numFmtId="168" fontId="16" fillId="3" borderId="31" xfId="1" applyNumberFormat="1" applyFont="1" applyFill="1" applyBorder="1" applyAlignment="1">
      <alignment horizontal="right" vertical="center"/>
    </xf>
    <xf numFmtId="165" fontId="13" fillId="3" borderId="34" xfId="1" applyNumberFormat="1" applyFont="1" applyFill="1" applyBorder="1" applyAlignment="1">
      <alignment horizontal="left" vertical="center" wrapText="1"/>
    </xf>
    <xf numFmtId="165" fontId="13" fillId="3" borderId="35" xfId="1" applyNumberFormat="1" applyFont="1" applyFill="1" applyBorder="1" applyAlignment="1">
      <alignment horizontal="left" vertical="center" wrapText="1"/>
    </xf>
    <xf numFmtId="165" fontId="13" fillId="3" borderId="32" xfId="1" applyNumberFormat="1" applyFont="1" applyFill="1" applyBorder="1" applyAlignment="1">
      <alignment horizontal="left" vertical="center" wrapText="1"/>
    </xf>
    <xf numFmtId="165" fontId="13" fillId="3" borderId="31" xfId="1" applyNumberFormat="1" applyFont="1" applyFill="1" applyBorder="1" applyAlignment="1">
      <alignment horizontal="left" vertical="center" wrapText="1"/>
    </xf>
    <xf numFmtId="166" fontId="17" fillId="3" borderId="21" xfId="1" applyNumberFormat="1" applyFont="1" applyFill="1" applyBorder="1" applyAlignment="1">
      <alignment horizontal="center" vertical="center"/>
    </xf>
    <xf numFmtId="168" fontId="16" fillId="3" borderId="3" xfId="1" applyNumberFormat="1" applyFont="1" applyFill="1" applyBorder="1" applyAlignment="1">
      <alignment horizontal="right" vertical="center"/>
    </xf>
    <xf numFmtId="0" fontId="2" fillId="2" borderId="30" xfId="1" applyFont="1" applyFill="1" applyBorder="1" applyAlignment="1">
      <alignment horizontal="left"/>
    </xf>
    <xf numFmtId="167" fontId="49" fillId="2" borderId="3" xfId="1" applyNumberFormat="1" applyFont="1" applyFill="1" applyBorder="1" applyAlignment="1" applyProtection="1">
      <alignment horizontal="center" vertical="center"/>
      <protection hidden="1"/>
    </xf>
    <xf numFmtId="0" fontId="39" fillId="2" borderId="3" xfId="1" applyFont="1" applyFill="1" applyBorder="1" applyAlignment="1" applyProtection="1">
      <alignment horizontal="center" vertical="center"/>
      <protection locked="0"/>
    </xf>
    <xf numFmtId="169" fontId="38" fillId="2" borderId="16" xfId="1" applyNumberFormat="1" applyFont="1" applyFill="1" applyBorder="1" applyAlignment="1" applyProtection="1">
      <alignment horizontal="center" vertical="center"/>
      <protection hidden="1"/>
    </xf>
    <xf numFmtId="169" fontId="38" fillId="2" borderId="30" xfId="1" applyNumberFormat="1" applyFont="1" applyFill="1" applyBorder="1" applyAlignment="1" applyProtection="1">
      <alignment horizontal="center" vertical="center"/>
      <protection hidden="1"/>
    </xf>
    <xf numFmtId="169" fontId="38" fillId="2" borderId="33" xfId="1" applyNumberFormat="1" applyFont="1" applyFill="1" applyBorder="1" applyAlignment="1" applyProtection="1">
      <alignment horizontal="center" vertical="center"/>
      <protection hidden="1"/>
    </xf>
    <xf numFmtId="0" fontId="11" fillId="2" borderId="0" xfId="1" applyFont="1" applyFill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7" fillId="3" borderId="28" xfId="1" applyFont="1" applyFill="1" applyBorder="1" applyAlignment="1" applyProtection="1">
      <alignment horizontal="left"/>
      <protection locked="0"/>
    </xf>
    <xf numFmtId="165" fontId="42" fillId="2" borderId="2" xfId="1" applyNumberFormat="1" applyFont="1" applyFill="1" applyBorder="1" applyAlignment="1">
      <alignment horizontal="left" vertical="center" wrapText="1"/>
    </xf>
    <xf numFmtId="165" fontId="42" fillId="2" borderId="3" xfId="1" applyNumberFormat="1" applyFont="1" applyFill="1" applyBorder="1" applyAlignment="1">
      <alignment horizontal="left" vertical="center" wrapText="1"/>
    </xf>
    <xf numFmtId="168" fontId="16" fillId="2" borderId="16" xfId="1" applyNumberFormat="1" applyFont="1" applyFill="1" applyBorder="1" applyAlignment="1">
      <alignment horizontal="right" vertical="center"/>
    </xf>
    <xf numFmtId="168" fontId="16" fillId="2" borderId="17" xfId="1" applyNumberFormat="1" applyFont="1" applyFill="1" applyBorder="1" applyAlignment="1">
      <alignment horizontal="right" vertical="center"/>
    </xf>
    <xf numFmtId="166" fontId="17" fillId="2" borderId="16" xfId="1" applyNumberFormat="1" applyFont="1" applyFill="1" applyBorder="1" applyAlignment="1">
      <alignment horizontal="center" vertical="center"/>
    </xf>
    <xf numFmtId="166" fontId="17" fillId="2" borderId="17" xfId="1" applyNumberFormat="1" applyFont="1" applyFill="1" applyBorder="1" applyAlignment="1">
      <alignment horizontal="center" vertical="center"/>
    </xf>
    <xf numFmtId="0" fontId="35" fillId="2" borderId="16" xfId="1" applyFont="1" applyFill="1" applyBorder="1" applyAlignment="1" applyProtection="1">
      <alignment horizontal="center" vertical="center"/>
      <protection locked="0"/>
    </xf>
    <xf numFmtId="0" fontId="35" fillId="2" borderId="17" xfId="1" applyFont="1" applyFill="1" applyBorder="1" applyAlignment="1" applyProtection="1">
      <alignment horizontal="center" vertical="center"/>
      <protection locked="0"/>
    </xf>
    <xf numFmtId="165" fontId="13" fillId="8" borderId="29" xfId="1" applyNumberFormat="1" applyFont="1" applyFill="1" applyBorder="1" applyAlignment="1">
      <alignment horizontal="left" vertical="center" wrapText="1"/>
    </xf>
    <xf numFmtId="165" fontId="13" fillId="8" borderId="30" xfId="1" applyNumberFormat="1" applyFont="1" applyFill="1" applyBorder="1" applyAlignment="1">
      <alignment horizontal="left" vertical="center" wrapText="1"/>
    </xf>
    <xf numFmtId="165" fontId="13" fillId="8" borderId="17" xfId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50FB9"/>
      <color rgb="FF66CCFF"/>
      <color rgb="FFFFFF99"/>
      <color rgb="FFFFFFCC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123826</xdr:rowOff>
    </xdr:from>
    <xdr:to>
      <xdr:col>1</xdr:col>
      <xdr:colOff>1219200</xdr:colOff>
      <xdr:row>9</xdr:row>
      <xdr:rowOff>38100</xdr:rowOff>
    </xdr:to>
    <xdr:pic>
      <xdr:nvPicPr>
        <xdr:cNvPr id="2" name="Image 1" descr="index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819151"/>
          <a:ext cx="1343025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workbookViewId="0">
      <selection activeCell="X27" sqref="X27"/>
    </sheetView>
  </sheetViews>
  <sheetFormatPr baseColWidth="10" defaultRowHeight="15"/>
  <cols>
    <col min="1" max="1" width="2.5703125" style="2" customWidth="1"/>
    <col min="2" max="2" width="19.140625" style="2" customWidth="1"/>
    <col min="3" max="3" width="11.42578125" style="2"/>
    <col min="4" max="4" width="5.5703125" style="2" customWidth="1"/>
    <col min="5" max="5" width="7.7109375" style="2" customWidth="1"/>
    <col min="6" max="6" width="5" style="2" customWidth="1"/>
    <col min="7" max="7" width="3.85546875" style="2" customWidth="1"/>
    <col min="8" max="8" width="5.85546875" style="2" customWidth="1"/>
    <col min="9" max="9" width="8.28515625" style="2" customWidth="1"/>
    <col min="10" max="10" width="5.28515625" style="2" customWidth="1"/>
    <col min="11" max="11" width="5.140625" style="2" customWidth="1"/>
    <col min="12" max="12" width="6.28515625" style="2" customWidth="1"/>
    <col min="13" max="13" width="6.42578125" style="2" customWidth="1"/>
    <col min="14" max="14" width="7" style="2" customWidth="1"/>
    <col min="15" max="15" width="7.140625" style="2" customWidth="1"/>
    <col min="16" max="16" width="4.7109375" style="2" customWidth="1"/>
    <col min="17" max="17" width="5.42578125" style="2" customWidth="1"/>
    <col min="18" max="18" width="5.5703125" style="2" customWidth="1"/>
    <col min="19" max="19" width="4.42578125" style="2" customWidth="1"/>
    <col min="20" max="20" width="7.140625" style="2" customWidth="1"/>
    <col min="21" max="21" width="5" style="2" customWidth="1"/>
    <col min="22" max="16384" width="11.42578125" style="2"/>
  </cols>
  <sheetData>
    <row r="1" spans="1:21" ht="30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22" customFormat="1" ht="9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116" t="s">
        <v>10</v>
      </c>
      <c r="B3" s="1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1"/>
    </row>
    <row r="4" spans="1:21">
      <c r="A4" s="118"/>
      <c r="B4" s="1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2"/>
      <c r="P4" s="122"/>
      <c r="Q4" s="122"/>
      <c r="R4" s="122"/>
      <c r="S4" s="122"/>
      <c r="T4" s="122"/>
    </row>
    <row r="5" spans="1:21" ht="15.75">
      <c r="A5" s="118"/>
      <c r="B5" s="119"/>
      <c r="C5" s="4"/>
      <c r="D5" s="4"/>
      <c r="E5" s="5"/>
      <c r="F5" s="6" t="s">
        <v>11</v>
      </c>
      <c r="G5" s="5"/>
      <c r="H5" s="125"/>
      <c r="I5" s="125"/>
      <c r="J5" s="125"/>
      <c r="K5" s="125"/>
      <c r="L5" s="125"/>
      <c r="M5" s="6" t="s">
        <v>12</v>
      </c>
      <c r="N5" s="4"/>
      <c r="O5" s="125"/>
      <c r="P5" s="125"/>
      <c r="Q5" s="125"/>
      <c r="R5" s="125"/>
      <c r="S5" s="125"/>
      <c r="T5" s="7"/>
    </row>
    <row r="6" spans="1:21" ht="18.75" customHeight="1">
      <c r="A6" s="118"/>
      <c r="B6" s="119"/>
      <c r="C6" s="5"/>
      <c r="D6" s="5"/>
      <c r="E6" s="5"/>
      <c r="F6" s="6"/>
      <c r="G6" s="5"/>
      <c r="H6" s="107"/>
      <c r="I6" s="107"/>
      <c r="J6" s="107"/>
      <c r="K6" s="107"/>
      <c r="L6" s="107"/>
      <c r="M6" s="6"/>
      <c r="N6" s="8"/>
      <c r="O6" s="107"/>
      <c r="P6" s="107"/>
      <c r="Q6" s="107"/>
      <c r="R6" s="107"/>
      <c r="S6" s="107"/>
      <c r="T6" s="9"/>
    </row>
    <row r="7" spans="1:21">
      <c r="A7" s="118"/>
      <c r="B7" s="119"/>
      <c r="C7" s="5"/>
      <c r="D7" s="5"/>
      <c r="E7" s="5"/>
      <c r="F7" s="5"/>
      <c r="G7" s="5"/>
      <c r="H7" s="5"/>
      <c r="I7" s="5"/>
      <c r="J7" s="5"/>
      <c r="K7" s="5"/>
      <c r="L7" s="5"/>
      <c r="M7" s="10"/>
      <c r="N7" s="8"/>
      <c r="O7" s="4"/>
      <c r="P7" s="9"/>
      <c r="Q7" s="9"/>
      <c r="R7" s="9"/>
      <c r="S7" s="9"/>
      <c r="T7" s="9"/>
    </row>
    <row r="8" spans="1:21">
      <c r="A8" s="118"/>
      <c r="B8" s="119"/>
      <c r="C8" s="3" t="s">
        <v>13</v>
      </c>
      <c r="D8" s="5"/>
      <c r="E8" s="123"/>
      <c r="F8" s="123"/>
      <c r="G8" s="123"/>
      <c r="H8" s="123"/>
      <c r="I8" s="123"/>
      <c r="J8" s="1"/>
      <c r="K8" s="11" t="s">
        <v>14</v>
      </c>
      <c r="L8" s="5"/>
      <c r="M8" s="123"/>
      <c r="N8" s="123"/>
      <c r="O8" s="123"/>
      <c r="P8" s="123"/>
      <c r="Q8" s="123"/>
      <c r="R8" s="9"/>
      <c r="S8" s="9"/>
      <c r="T8" s="9"/>
    </row>
    <row r="9" spans="1:21">
      <c r="A9" s="118"/>
      <c r="B9" s="11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"/>
      <c r="P9" s="9"/>
      <c r="Q9" s="9"/>
      <c r="R9" s="9"/>
      <c r="S9" s="9"/>
      <c r="T9" s="9"/>
    </row>
    <row r="10" spans="1:21">
      <c r="A10" s="118"/>
      <c r="B10" s="119"/>
      <c r="C10" s="11" t="s">
        <v>15</v>
      </c>
      <c r="D10" s="11"/>
      <c r="E10" s="123"/>
      <c r="F10" s="123"/>
      <c r="G10" s="123"/>
      <c r="H10" s="123"/>
      <c r="I10" s="123"/>
      <c r="J10" s="123"/>
      <c r="K10" s="12"/>
      <c r="L10" s="12"/>
      <c r="M10" s="13"/>
      <c r="N10" s="12"/>
      <c r="O10" s="12"/>
      <c r="P10" s="9"/>
      <c r="Q10" s="9"/>
      <c r="R10" s="9"/>
      <c r="S10" s="9"/>
      <c r="T10" s="9"/>
    </row>
    <row r="11" spans="1:21" ht="18.75" customHeight="1">
      <c r="A11" s="118"/>
      <c r="B11" s="119"/>
      <c r="C11" s="11" t="s">
        <v>16</v>
      </c>
      <c r="D11" s="5"/>
      <c r="E11" s="5"/>
      <c r="F11" s="5"/>
      <c r="G11" s="5"/>
      <c r="H11" s="5"/>
      <c r="I11" s="124" t="s">
        <v>17</v>
      </c>
      <c r="J11" s="124"/>
      <c r="K11" s="124"/>
      <c r="L11" s="124"/>
      <c r="M11" s="13"/>
      <c r="N11" s="13"/>
      <c r="O11" s="1"/>
      <c r="P11" s="9"/>
      <c r="Q11" s="9"/>
      <c r="R11" s="9"/>
      <c r="S11" s="9"/>
      <c r="T11" s="9"/>
    </row>
    <row r="12" spans="1:21" ht="15.75" thickBot="1">
      <c r="A12" s="120"/>
      <c r="B12" s="1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</row>
    <row r="13" spans="1:21">
      <c r="A13" s="1"/>
      <c r="B13" s="1"/>
      <c r="C13" s="113" t="s">
        <v>18</v>
      </c>
      <c r="D13" s="113"/>
      <c r="E13" s="114" t="s">
        <v>49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9"/>
    </row>
    <row r="14" spans="1:21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14"/>
      <c r="R14" s="14"/>
      <c r="S14" s="14"/>
      <c r="T14" s="14"/>
    </row>
    <row r="15" spans="1:21" ht="16.5" customHeight="1" thickBot="1">
      <c r="B15" s="99" t="s">
        <v>0</v>
      </c>
      <c r="C15" s="27"/>
      <c r="D15" s="27"/>
      <c r="E15" s="27"/>
      <c r="F15" s="27"/>
      <c r="G15" s="27"/>
      <c r="H15" s="27"/>
      <c r="I15" s="27"/>
      <c r="J15" s="27" t="s">
        <v>1</v>
      </c>
      <c r="K15" s="27"/>
      <c r="L15" s="27" t="s">
        <v>29</v>
      </c>
      <c r="M15" s="27"/>
      <c r="N15" s="27"/>
      <c r="O15" s="27"/>
      <c r="P15" s="27" t="s">
        <v>2</v>
      </c>
      <c r="Q15" s="27"/>
      <c r="R15" s="27" t="s">
        <v>30</v>
      </c>
      <c r="S15" s="27"/>
      <c r="T15" s="28"/>
    </row>
    <row r="16" spans="1:21" ht="22.5" customHeight="1">
      <c r="B16" s="103" t="s">
        <v>31</v>
      </c>
      <c r="C16" s="104"/>
      <c r="D16" s="104"/>
      <c r="E16" s="104"/>
      <c r="F16" s="104"/>
      <c r="G16" s="104"/>
      <c r="H16" s="104"/>
      <c r="I16" s="104"/>
      <c r="J16" s="100">
        <v>880</v>
      </c>
      <c r="K16" s="100"/>
      <c r="L16" s="105">
        <v>7</v>
      </c>
      <c r="M16" s="105"/>
      <c r="N16" s="83">
        <f>IF(L16=0,"",(L16*1000/J16))</f>
        <v>7.9545454545454541</v>
      </c>
      <c r="O16" s="83"/>
      <c r="P16" s="77"/>
      <c r="Q16" s="78"/>
      <c r="R16" s="74" t="str">
        <f>IF(P16=0,"",(P16*L16))</f>
        <v/>
      </c>
      <c r="S16" s="75"/>
      <c r="T16" s="76"/>
    </row>
    <row r="17" spans="2:20" ht="22.5" customHeight="1">
      <c r="B17" s="92" t="s">
        <v>32</v>
      </c>
      <c r="C17" s="93"/>
      <c r="D17" s="93"/>
      <c r="E17" s="93"/>
      <c r="F17" s="93"/>
      <c r="G17" s="93"/>
      <c r="H17" s="93"/>
      <c r="I17" s="93"/>
      <c r="J17" s="26">
        <v>1080</v>
      </c>
      <c r="K17" s="26"/>
      <c r="L17" s="43">
        <v>8.8000000000000007</v>
      </c>
      <c r="M17" s="43"/>
      <c r="N17" s="85">
        <f t="shared" ref="N17:N54" si="0">IF(L17=0,"",(L17*1000/J17))</f>
        <v>8.1481481481481488</v>
      </c>
      <c r="O17" s="85"/>
      <c r="P17" s="29"/>
      <c r="Q17" s="29"/>
      <c r="R17" s="79" t="str">
        <f t="shared" ref="R17:R46" si="1">IF(P17=0,"",(P17*L17))</f>
        <v/>
      </c>
      <c r="S17" s="80"/>
      <c r="T17" s="81"/>
    </row>
    <row r="18" spans="2:20" ht="22.5" customHeight="1">
      <c r="B18" s="101" t="s">
        <v>33</v>
      </c>
      <c r="C18" s="102"/>
      <c r="D18" s="102"/>
      <c r="E18" s="102"/>
      <c r="F18" s="102"/>
      <c r="G18" s="102"/>
      <c r="H18" s="102"/>
      <c r="I18" s="102"/>
      <c r="J18" s="106">
        <v>1080</v>
      </c>
      <c r="K18" s="106"/>
      <c r="L18" s="82">
        <v>8.8000000000000007</v>
      </c>
      <c r="M18" s="82"/>
      <c r="N18" s="84">
        <f t="shared" si="0"/>
        <v>8.1481481481481488</v>
      </c>
      <c r="O18" s="84"/>
      <c r="P18" s="73"/>
      <c r="Q18" s="73"/>
      <c r="R18" s="70" t="str">
        <f t="shared" si="1"/>
        <v/>
      </c>
      <c r="S18" s="71"/>
      <c r="T18" s="72"/>
    </row>
    <row r="19" spans="2:20" ht="22.5" customHeight="1">
      <c r="B19" s="92" t="s">
        <v>25</v>
      </c>
      <c r="C19" s="93"/>
      <c r="D19" s="93"/>
      <c r="E19" s="93"/>
      <c r="F19" s="93"/>
      <c r="G19" s="93"/>
      <c r="H19" s="93"/>
      <c r="I19" s="93"/>
      <c r="J19" s="26">
        <v>600</v>
      </c>
      <c r="K19" s="26"/>
      <c r="L19" s="43">
        <v>7.4</v>
      </c>
      <c r="M19" s="43"/>
      <c r="N19" s="64">
        <f t="shared" si="0"/>
        <v>12.333333333333334</v>
      </c>
      <c r="O19" s="64"/>
      <c r="P19" s="29"/>
      <c r="Q19" s="29"/>
      <c r="R19" s="30" t="str">
        <f t="shared" si="1"/>
        <v/>
      </c>
      <c r="S19" s="31"/>
      <c r="T19" s="32"/>
    </row>
    <row r="20" spans="2:20" ht="22.5" customHeight="1">
      <c r="B20" s="88" t="s">
        <v>20</v>
      </c>
      <c r="C20" s="89"/>
      <c r="D20" s="89"/>
      <c r="E20" s="89"/>
      <c r="F20" s="89"/>
      <c r="G20" s="89"/>
      <c r="H20" s="89"/>
      <c r="I20" s="89"/>
      <c r="J20" s="106">
        <v>490</v>
      </c>
      <c r="K20" s="106"/>
      <c r="L20" s="82">
        <v>6.8</v>
      </c>
      <c r="M20" s="82"/>
      <c r="N20" s="84">
        <f t="shared" si="0"/>
        <v>13.877551020408163</v>
      </c>
      <c r="O20" s="84"/>
      <c r="P20" s="73"/>
      <c r="Q20" s="73"/>
      <c r="R20" s="70" t="str">
        <f t="shared" si="1"/>
        <v/>
      </c>
      <c r="S20" s="71"/>
      <c r="T20" s="72"/>
    </row>
    <row r="21" spans="2:20" ht="22.5" customHeight="1">
      <c r="B21" s="92" t="s">
        <v>19</v>
      </c>
      <c r="C21" s="93"/>
      <c r="D21" s="93"/>
      <c r="E21" s="93"/>
      <c r="F21" s="93"/>
      <c r="G21" s="93"/>
      <c r="H21" s="93"/>
      <c r="I21" s="93"/>
      <c r="J21" s="26">
        <v>600</v>
      </c>
      <c r="K21" s="26"/>
      <c r="L21" s="43">
        <v>8.6999999999999993</v>
      </c>
      <c r="M21" s="43"/>
      <c r="N21" s="64">
        <f t="shared" si="0"/>
        <v>14.5</v>
      </c>
      <c r="O21" s="64"/>
      <c r="P21" s="29"/>
      <c r="Q21" s="29"/>
      <c r="R21" s="30" t="str">
        <f t="shared" si="1"/>
        <v/>
      </c>
      <c r="S21" s="31"/>
      <c r="T21" s="32"/>
    </row>
    <row r="22" spans="2:20" ht="22.5" customHeight="1">
      <c r="B22" s="90" t="s">
        <v>34</v>
      </c>
      <c r="C22" s="91"/>
      <c r="D22" s="91"/>
      <c r="E22" s="91"/>
      <c r="F22" s="91"/>
      <c r="G22" s="91"/>
      <c r="H22" s="91"/>
      <c r="I22" s="91"/>
      <c r="J22" s="23">
        <v>900</v>
      </c>
      <c r="K22" s="23"/>
      <c r="L22" s="24">
        <v>7.2</v>
      </c>
      <c r="M22" s="24"/>
      <c r="N22" s="84">
        <f t="shared" si="0"/>
        <v>8</v>
      </c>
      <c r="O22" s="84"/>
      <c r="P22" s="37"/>
      <c r="Q22" s="37"/>
      <c r="R22" s="70" t="str">
        <f t="shared" si="1"/>
        <v/>
      </c>
      <c r="S22" s="71"/>
      <c r="T22" s="72"/>
    </row>
    <row r="23" spans="2:20" ht="22.5" customHeight="1">
      <c r="B23" s="92" t="s">
        <v>35</v>
      </c>
      <c r="C23" s="93"/>
      <c r="D23" s="93"/>
      <c r="E23" s="93"/>
      <c r="F23" s="93"/>
      <c r="G23" s="93"/>
      <c r="H23" s="93"/>
      <c r="I23" s="93"/>
      <c r="J23" s="26">
        <v>590</v>
      </c>
      <c r="K23" s="26"/>
      <c r="L23" s="43">
        <v>9.5</v>
      </c>
      <c r="M23" s="43"/>
      <c r="N23" s="64">
        <f t="shared" ref="N23" si="2">IF(L23=0,"",(L23*1000/J23))</f>
        <v>16.101694915254239</v>
      </c>
      <c r="O23" s="64"/>
      <c r="P23" s="29"/>
      <c r="Q23" s="29"/>
      <c r="R23" s="30" t="str">
        <f t="shared" ref="R23" si="3">IF(P23=0,"",(P23*L23))</f>
        <v/>
      </c>
      <c r="S23" s="31"/>
      <c r="T23" s="32"/>
    </row>
    <row r="24" spans="2:20" ht="22.5" customHeight="1">
      <c r="B24" s="90" t="s">
        <v>36</v>
      </c>
      <c r="C24" s="91"/>
      <c r="D24" s="91"/>
      <c r="E24" s="91"/>
      <c r="F24" s="91"/>
      <c r="G24" s="91"/>
      <c r="H24" s="91"/>
      <c r="I24" s="91"/>
      <c r="J24" s="23">
        <v>920</v>
      </c>
      <c r="K24" s="23"/>
      <c r="L24" s="24">
        <v>8.4</v>
      </c>
      <c r="M24" s="24"/>
      <c r="N24" s="25">
        <f t="shared" si="0"/>
        <v>9.1304347826086953</v>
      </c>
      <c r="O24" s="25"/>
      <c r="P24" s="37"/>
      <c r="Q24" s="37"/>
      <c r="R24" s="38" t="str">
        <f t="shared" si="1"/>
        <v/>
      </c>
      <c r="S24" s="39"/>
      <c r="T24" s="40"/>
    </row>
    <row r="25" spans="2:20" ht="22.5" customHeight="1">
      <c r="B25" s="92" t="s">
        <v>5</v>
      </c>
      <c r="C25" s="93"/>
      <c r="D25" s="93"/>
      <c r="E25" s="93"/>
      <c r="F25" s="93"/>
      <c r="G25" s="93"/>
      <c r="H25" s="93"/>
      <c r="I25" s="93"/>
      <c r="J25" s="26">
        <v>600</v>
      </c>
      <c r="K25" s="26"/>
      <c r="L25" s="43">
        <v>8.5</v>
      </c>
      <c r="M25" s="43"/>
      <c r="N25" s="64">
        <f t="shared" si="0"/>
        <v>14.166666666666666</v>
      </c>
      <c r="O25" s="64"/>
      <c r="P25" s="29"/>
      <c r="Q25" s="29"/>
      <c r="R25" s="30" t="str">
        <f t="shared" si="1"/>
        <v/>
      </c>
      <c r="S25" s="31"/>
      <c r="T25" s="32"/>
    </row>
    <row r="26" spans="2:20" ht="22.5" customHeight="1">
      <c r="B26" s="96" t="s">
        <v>37</v>
      </c>
      <c r="C26" s="97"/>
      <c r="D26" s="97"/>
      <c r="E26" s="97"/>
      <c r="F26" s="97"/>
      <c r="G26" s="97"/>
      <c r="H26" s="97"/>
      <c r="I26" s="98"/>
      <c r="J26" s="128">
        <v>660</v>
      </c>
      <c r="K26" s="129"/>
      <c r="L26" s="130">
        <v>7.4</v>
      </c>
      <c r="M26" s="131"/>
      <c r="N26" s="25">
        <f t="shared" si="0"/>
        <v>11.212121212121213</v>
      </c>
      <c r="O26" s="25"/>
      <c r="P26" s="132"/>
      <c r="Q26" s="133"/>
      <c r="R26" s="38" t="str">
        <f t="shared" si="1"/>
        <v/>
      </c>
      <c r="S26" s="39"/>
      <c r="T26" s="40"/>
    </row>
    <row r="27" spans="2:20" ht="22.5" customHeight="1">
      <c r="B27" s="92" t="s">
        <v>38</v>
      </c>
      <c r="C27" s="93"/>
      <c r="D27" s="93"/>
      <c r="E27" s="93"/>
      <c r="F27" s="93"/>
      <c r="G27" s="93"/>
      <c r="H27" s="93"/>
      <c r="I27" s="93"/>
      <c r="J27" s="26">
        <v>500</v>
      </c>
      <c r="K27" s="26"/>
      <c r="L27" s="43">
        <v>7.9</v>
      </c>
      <c r="M27" s="43"/>
      <c r="N27" s="64">
        <f t="shared" si="0"/>
        <v>15.8</v>
      </c>
      <c r="O27" s="64"/>
      <c r="P27" s="29"/>
      <c r="Q27" s="29"/>
      <c r="R27" s="30" t="str">
        <f t="shared" si="1"/>
        <v/>
      </c>
      <c r="S27" s="31"/>
      <c r="T27" s="32"/>
    </row>
    <row r="28" spans="2:20" ht="22.5" customHeight="1">
      <c r="B28" s="90" t="s">
        <v>39</v>
      </c>
      <c r="C28" s="91"/>
      <c r="D28" s="91"/>
      <c r="E28" s="91"/>
      <c r="F28" s="91"/>
      <c r="G28" s="91"/>
      <c r="H28" s="91"/>
      <c r="I28" s="91"/>
      <c r="J28" s="23">
        <v>740</v>
      </c>
      <c r="K28" s="23"/>
      <c r="L28" s="24">
        <v>8.1</v>
      </c>
      <c r="M28" s="24"/>
      <c r="N28" s="25">
        <f t="shared" si="0"/>
        <v>10.945945945945946</v>
      </c>
      <c r="O28" s="25"/>
      <c r="P28" s="37"/>
      <c r="Q28" s="37"/>
      <c r="R28" s="38" t="str">
        <f t="shared" si="1"/>
        <v/>
      </c>
      <c r="S28" s="39"/>
      <c r="T28" s="40"/>
    </row>
    <row r="29" spans="2:20" ht="22.5" customHeight="1">
      <c r="B29" s="92" t="s">
        <v>40</v>
      </c>
      <c r="C29" s="93"/>
      <c r="D29" s="93"/>
      <c r="E29" s="93"/>
      <c r="F29" s="93"/>
      <c r="G29" s="93"/>
      <c r="H29" s="93"/>
      <c r="I29" s="93"/>
      <c r="J29" s="26">
        <v>660</v>
      </c>
      <c r="K29" s="26"/>
      <c r="L29" s="43">
        <v>7.9</v>
      </c>
      <c r="M29" s="43"/>
      <c r="N29" s="64">
        <f t="shared" si="0"/>
        <v>11.969696969696969</v>
      </c>
      <c r="O29" s="64"/>
      <c r="P29" s="29"/>
      <c r="Q29" s="29"/>
      <c r="R29" s="30" t="str">
        <f t="shared" si="1"/>
        <v/>
      </c>
      <c r="S29" s="31"/>
      <c r="T29" s="32"/>
    </row>
    <row r="30" spans="2:20" ht="22.5" customHeight="1">
      <c r="B30" s="90" t="s">
        <v>41</v>
      </c>
      <c r="C30" s="91"/>
      <c r="D30" s="91"/>
      <c r="E30" s="91"/>
      <c r="F30" s="91"/>
      <c r="G30" s="91"/>
      <c r="H30" s="91"/>
      <c r="I30" s="91"/>
      <c r="J30" s="23">
        <v>990</v>
      </c>
      <c r="K30" s="23"/>
      <c r="L30" s="42">
        <v>8.6</v>
      </c>
      <c r="M30" s="42"/>
      <c r="N30" s="108">
        <f t="shared" si="0"/>
        <v>8.6868686868686869</v>
      </c>
      <c r="O30" s="108"/>
      <c r="P30" s="109"/>
      <c r="Q30" s="109"/>
      <c r="R30" s="110" t="str">
        <f t="shared" si="1"/>
        <v/>
      </c>
      <c r="S30" s="111"/>
      <c r="T30" s="112"/>
    </row>
    <row r="31" spans="2:20" ht="22.5" customHeight="1">
      <c r="B31" s="92" t="s">
        <v>42</v>
      </c>
      <c r="C31" s="93"/>
      <c r="D31" s="93"/>
      <c r="E31" s="93"/>
      <c r="F31" s="93"/>
      <c r="G31" s="93"/>
      <c r="H31" s="93"/>
      <c r="I31" s="93"/>
      <c r="J31" s="26">
        <v>660</v>
      </c>
      <c r="K31" s="26"/>
      <c r="L31" s="43">
        <v>9.1</v>
      </c>
      <c r="M31" s="43"/>
      <c r="N31" s="64">
        <f t="shared" si="0"/>
        <v>13.787878787878787</v>
      </c>
      <c r="O31" s="64"/>
      <c r="P31" s="29"/>
      <c r="Q31" s="29"/>
      <c r="R31" s="30" t="str">
        <f t="shared" si="1"/>
        <v/>
      </c>
      <c r="S31" s="31"/>
      <c r="T31" s="32"/>
    </row>
    <row r="32" spans="2:20" ht="22.5" customHeight="1">
      <c r="B32" s="94" t="s">
        <v>48</v>
      </c>
      <c r="C32" s="95"/>
      <c r="D32" s="95"/>
      <c r="E32" s="95"/>
      <c r="F32" s="95"/>
      <c r="G32" s="95"/>
      <c r="H32" s="95"/>
      <c r="I32" s="95"/>
      <c r="J32" s="23">
        <v>830</v>
      </c>
      <c r="K32" s="23"/>
      <c r="L32" s="24">
        <v>9.6</v>
      </c>
      <c r="M32" s="24"/>
      <c r="N32" s="25">
        <f t="shared" si="0"/>
        <v>11.566265060240964</v>
      </c>
      <c r="O32" s="25"/>
      <c r="P32" s="37"/>
      <c r="Q32" s="37"/>
      <c r="R32" s="38" t="str">
        <f t="shared" si="1"/>
        <v/>
      </c>
      <c r="S32" s="39"/>
      <c r="T32" s="40"/>
    </row>
    <row r="33" spans="2:20" ht="22.5" customHeight="1">
      <c r="B33" s="92" t="s">
        <v>3</v>
      </c>
      <c r="C33" s="93"/>
      <c r="D33" s="93"/>
      <c r="E33" s="93"/>
      <c r="F33" s="93"/>
      <c r="G33" s="93"/>
      <c r="H33" s="93"/>
      <c r="I33" s="93"/>
      <c r="J33" s="26">
        <v>850</v>
      </c>
      <c r="K33" s="26"/>
      <c r="L33" s="43">
        <v>9.8000000000000007</v>
      </c>
      <c r="M33" s="43"/>
      <c r="N33" s="64">
        <f t="shared" si="0"/>
        <v>11.529411764705882</v>
      </c>
      <c r="O33" s="64"/>
      <c r="P33" s="29"/>
      <c r="Q33" s="29"/>
      <c r="R33" s="30" t="str">
        <f t="shared" si="1"/>
        <v/>
      </c>
      <c r="S33" s="31"/>
      <c r="T33" s="32"/>
    </row>
    <row r="34" spans="2:20" ht="22.5" customHeight="1">
      <c r="B34" s="90" t="s">
        <v>6</v>
      </c>
      <c r="C34" s="91"/>
      <c r="D34" s="91"/>
      <c r="E34" s="91"/>
      <c r="F34" s="91"/>
      <c r="G34" s="91"/>
      <c r="H34" s="91"/>
      <c r="I34" s="91"/>
      <c r="J34" s="23">
        <v>880</v>
      </c>
      <c r="K34" s="23"/>
      <c r="L34" s="24">
        <v>8.3000000000000007</v>
      </c>
      <c r="M34" s="24"/>
      <c r="N34" s="25">
        <f t="shared" si="0"/>
        <v>9.4318181818181817</v>
      </c>
      <c r="O34" s="25"/>
      <c r="P34" s="37"/>
      <c r="Q34" s="37"/>
      <c r="R34" s="38" t="str">
        <f t="shared" si="1"/>
        <v/>
      </c>
      <c r="S34" s="39"/>
      <c r="T34" s="40"/>
    </row>
    <row r="35" spans="2:20" ht="22.5" customHeight="1">
      <c r="B35" s="92" t="s">
        <v>43</v>
      </c>
      <c r="C35" s="93"/>
      <c r="D35" s="93"/>
      <c r="E35" s="93"/>
      <c r="F35" s="93"/>
      <c r="G35" s="93"/>
      <c r="H35" s="93"/>
      <c r="I35" s="93"/>
      <c r="J35" s="26">
        <v>660</v>
      </c>
      <c r="K35" s="26"/>
      <c r="L35" s="43">
        <v>9.1</v>
      </c>
      <c r="M35" s="43"/>
      <c r="N35" s="64">
        <f t="shared" si="0"/>
        <v>13.787878787878787</v>
      </c>
      <c r="O35" s="64"/>
      <c r="P35" s="29"/>
      <c r="Q35" s="29"/>
      <c r="R35" s="30" t="str">
        <f t="shared" si="1"/>
        <v/>
      </c>
      <c r="S35" s="31"/>
      <c r="T35" s="32"/>
    </row>
    <row r="36" spans="2:20" ht="22.5" customHeight="1">
      <c r="B36" s="90" t="s">
        <v>28</v>
      </c>
      <c r="C36" s="91"/>
      <c r="D36" s="91"/>
      <c r="E36" s="91"/>
      <c r="F36" s="91"/>
      <c r="G36" s="91"/>
      <c r="H36" s="91"/>
      <c r="I36" s="91"/>
      <c r="J36" s="23">
        <v>575</v>
      </c>
      <c r="K36" s="23"/>
      <c r="L36" s="24">
        <v>9.1999999999999993</v>
      </c>
      <c r="M36" s="24"/>
      <c r="N36" s="25">
        <f t="shared" si="0"/>
        <v>16</v>
      </c>
      <c r="O36" s="25"/>
      <c r="P36" s="37"/>
      <c r="Q36" s="37"/>
      <c r="R36" s="38" t="str">
        <f t="shared" si="1"/>
        <v/>
      </c>
      <c r="S36" s="39"/>
      <c r="T36" s="40"/>
    </row>
    <row r="37" spans="2:20" ht="22.5" customHeight="1">
      <c r="B37" s="92" t="s">
        <v>21</v>
      </c>
      <c r="C37" s="93"/>
      <c r="D37" s="93"/>
      <c r="E37" s="93"/>
      <c r="F37" s="93"/>
      <c r="G37" s="93"/>
      <c r="H37" s="93"/>
      <c r="I37" s="93"/>
      <c r="J37" s="26">
        <v>450</v>
      </c>
      <c r="K37" s="26"/>
      <c r="L37" s="43">
        <v>8.5</v>
      </c>
      <c r="M37" s="43"/>
      <c r="N37" s="64">
        <f t="shared" si="0"/>
        <v>18.888888888888889</v>
      </c>
      <c r="O37" s="64"/>
      <c r="P37" s="29"/>
      <c r="Q37" s="29"/>
      <c r="R37" s="30" t="str">
        <f t="shared" si="1"/>
        <v/>
      </c>
      <c r="S37" s="31"/>
      <c r="T37" s="32"/>
    </row>
    <row r="38" spans="2:20" ht="22.5" customHeight="1">
      <c r="B38" s="96" t="s">
        <v>26</v>
      </c>
      <c r="C38" s="97"/>
      <c r="D38" s="97"/>
      <c r="E38" s="97"/>
      <c r="F38" s="97"/>
      <c r="G38" s="97"/>
      <c r="H38" s="97"/>
      <c r="I38" s="98"/>
      <c r="J38" s="23">
        <v>370</v>
      </c>
      <c r="K38" s="23"/>
      <c r="L38" s="24">
        <v>7.7</v>
      </c>
      <c r="M38" s="24"/>
      <c r="N38" s="25">
        <f t="shared" si="0"/>
        <v>20.810810810810811</v>
      </c>
      <c r="O38" s="25"/>
      <c r="P38" s="37"/>
      <c r="Q38" s="37"/>
      <c r="R38" s="38" t="str">
        <f t="shared" si="1"/>
        <v/>
      </c>
      <c r="S38" s="39"/>
      <c r="T38" s="40"/>
    </row>
    <row r="39" spans="2:20" ht="22.5" customHeight="1">
      <c r="B39" s="134" t="s">
        <v>27</v>
      </c>
      <c r="C39" s="135"/>
      <c r="D39" s="135"/>
      <c r="E39" s="135"/>
      <c r="F39" s="135"/>
      <c r="G39" s="135"/>
      <c r="H39" s="135"/>
      <c r="I39" s="136"/>
      <c r="J39" s="26">
        <v>280</v>
      </c>
      <c r="K39" s="26"/>
      <c r="L39" s="43">
        <v>6.7</v>
      </c>
      <c r="M39" s="43"/>
      <c r="N39" s="64">
        <f t="shared" si="0"/>
        <v>23.928571428571427</v>
      </c>
      <c r="O39" s="64"/>
      <c r="P39" s="29"/>
      <c r="Q39" s="29"/>
      <c r="R39" s="30" t="str">
        <f t="shared" si="1"/>
        <v/>
      </c>
      <c r="S39" s="31"/>
      <c r="T39" s="32"/>
    </row>
    <row r="40" spans="2:20" ht="22.5" customHeight="1">
      <c r="B40" s="90" t="s">
        <v>24</v>
      </c>
      <c r="C40" s="91"/>
      <c r="D40" s="91"/>
      <c r="E40" s="91"/>
      <c r="F40" s="91"/>
      <c r="G40" s="91"/>
      <c r="H40" s="91"/>
      <c r="I40" s="91"/>
      <c r="J40" s="23">
        <v>480</v>
      </c>
      <c r="K40" s="23"/>
      <c r="L40" s="24">
        <v>7.9</v>
      </c>
      <c r="M40" s="24"/>
      <c r="N40" s="25">
        <f t="shared" si="0"/>
        <v>16.458333333333332</v>
      </c>
      <c r="O40" s="25"/>
      <c r="P40" s="37"/>
      <c r="Q40" s="37"/>
      <c r="R40" s="38" t="str">
        <f t="shared" si="1"/>
        <v/>
      </c>
      <c r="S40" s="39"/>
      <c r="T40" s="40"/>
    </row>
    <row r="41" spans="2:20" ht="22.5" customHeight="1">
      <c r="B41" s="92" t="s">
        <v>7</v>
      </c>
      <c r="C41" s="93"/>
      <c r="D41" s="93"/>
      <c r="E41" s="93"/>
      <c r="F41" s="93"/>
      <c r="G41" s="93"/>
      <c r="H41" s="93"/>
      <c r="I41" s="93"/>
      <c r="J41" s="26">
        <v>400</v>
      </c>
      <c r="K41" s="26"/>
      <c r="L41" s="43">
        <v>6.4</v>
      </c>
      <c r="M41" s="43"/>
      <c r="N41" s="64">
        <f t="shared" si="0"/>
        <v>16</v>
      </c>
      <c r="O41" s="64"/>
      <c r="P41" s="29"/>
      <c r="Q41" s="29"/>
      <c r="R41" s="30" t="str">
        <f t="shared" si="1"/>
        <v/>
      </c>
      <c r="S41" s="31"/>
      <c r="T41" s="32"/>
    </row>
    <row r="42" spans="2:20" ht="22.5" customHeight="1">
      <c r="B42" s="90" t="s">
        <v>44</v>
      </c>
      <c r="C42" s="91"/>
      <c r="D42" s="91"/>
      <c r="E42" s="91"/>
      <c r="F42" s="91"/>
      <c r="G42" s="91"/>
      <c r="H42" s="91"/>
      <c r="I42" s="91"/>
      <c r="J42" s="23">
        <v>600</v>
      </c>
      <c r="K42" s="23"/>
      <c r="L42" s="24">
        <v>7.2</v>
      </c>
      <c r="M42" s="24"/>
      <c r="N42" s="25">
        <f t="shared" si="0"/>
        <v>12</v>
      </c>
      <c r="O42" s="25"/>
      <c r="P42" s="37"/>
      <c r="Q42" s="37"/>
      <c r="R42" s="38" t="str">
        <f t="shared" si="1"/>
        <v/>
      </c>
      <c r="S42" s="39"/>
      <c r="T42" s="40"/>
    </row>
    <row r="43" spans="2:20" ht="22.5" customHeight="1">
      <c r="B43" s="92" t="s">
        <v>22</v>
      </c>
      <c r="C43" s="93"/>
      <c r="D43" s="93"/>
      <c r="E43" s="93"/>
      <c r="F43" s="93"/>
      <c r="G43" s="93"/>
      <c r="H43" s="93"/>
      <c r="I43" s="93"/>
      <c r="J43" s="26">
        <v>425</v>
      </c>
      <c r="K43" s="26"/>
      <c r="L43" s="43">
        <v>7.8</v>
      </c>
      <c r="M43" s="43"/>
      <c r="N43" s="64">
        <f t="shared" si="0"/>
        <v>18.352941176470587</v>
      </c>
      <c r="O43" s="64"/>
      <c r="P43" s="29"/>
      <c r="Q43" s="29"/>
      <c r="R43" s="30" t="str">
        <f t="shared" si="1"/>
        <v/>
      </c>
      <c r="S43" s="31"/>
      <c r="T43" s="32"/>
    </row>
    <row r="44" spans="2:20" ht="22.5" customHeight="1">
      <c r="B44" s="90" t="s">
        <v>23</v>
      </c>
      <c r="C44" s="91"/>
      <c r="D44" s="91"/>
      <c r="E44" s="91"/>
      <c r="F44" s="91"/>
      <c r="G44" s="91"/>
      <c r="H44" s="91"/>
      <c r="I44" s="91"/>
      <c r="J44" s="23">
        <v>670</v>
      </c>
      <c r="K44" s="23"/>
      <c r="L44" s="24">
        <v>8.4</v>
      </c>
      <c r="M44" s="24"/>
      <c r="N44" s="25">
        <f t="shared" si="0"/>
        <v>12.537313432835822</v>
      </c>
      <c r="O44" s="25"/>
      <c r="P44" s="37"/>
      <c r="Q44" s="37"/>
      <c r="R44" s="38" t="str">
        <f t="shared" si="1"/>
        <v/>
      </c>
      <c r="S44" s="39"/>
      <c r="T44" s="40"/>
    </row>
    <row r="45" spans="2:20" ht="22.5" customHeight="1">
      <c r="B45" s="92" t="s">
        <v>8</v>
      </c>
      <c r="C45" s="93"/>
      <c r="D45" s="93"/>
      <c r="E45" s="93"/>
      <c r="F45" s="93"/>
      <c r="G45" s="93"/>
      <c r="H45" s="93"/>
      <c r="I45" s="93"/>
      <c r="J45" s="26">
        <v>620</v>
      </c>
      <c r="K45" s="26"/>
      <c r="L45" s="43">
        <v>8.1</v>
      </c>
      <c r="M45" s="43"/>
      <c r="N45" s="64">
        <f t="shared" si="0"/>
        <v>13.064516129032258</v>
      </c>
      <c r="O45" s="64"/>
      <c r="P45" s="29"/>
      <c r="Q45" s="29"/>
      <c r="R45" s="30" t="str">
        <f t="shared" si="1"/>
        <v/>
      </c>
      <c r="S45" s="31"/>
      <c r="T45" s="32"/>
    </row>
    <row r="46" spans="2:20" ht="22.5" customHeight="1">
      <c r="B46" s="90" t="s">
        <v>45</v>
      </c>
      <c r="C46" s="91"/>
      <c r="D46" s="91"/>
      <c r="E46" s="91"/>
      <c r="F46" s="91"/>
      <c r="G46" s="91"/>
      <c r="H46" s="91"/>
      <c r="I46" s="91"/>
      <c r="J46" s="23">
        <v>660</v>
      </c>
      <c r="K46" s="23"/>
      <c r="L46" s="24">
        <v>9.1</v>
      </c>
      <c r="M46" s="24"/>
      <c r="N46" s="25">
        <f t="shared" si="0"/>
        <v>13.787878787878787</v>
      </c>
      <c r="O46" s="25"/>
      <c r="P46" s="37"/>
      <c r="Q46" s="37"/>
      <c r="R46" s="38" t="str">
        <f t="shared" si="1"/>
        <v/>
      </c>
      <c r="S46" s="39"/>
      <c r="T46" s="40"/>
    </row>
    <row r="47" spans="2:20" ht="22.5" customHeight="1">
      <c r="B47" s="92" t="s">
        <v>46</v>
      </c>
      <c r="C47" s="93"/>
      <c r="D47" s="93"/>
      <c r="E47" s="93"/>
      <c r="F47" s="93"/>
      <c r="G47" s="93"/>
      <c r="H47" s="93"/>
      <c r="I47" s="93"/>
      <c r="J47" s="26">
        <v>685</v>
      </c>
      <c r="K47" s="26"/>
      <c r="L47" s="43">
        <v>9.1</v>
      </c>
      <c r="M47" s="43"/>
      <c r="N47" s="64">
        <f t="shared" ref="N47" si="4">IF(L47=0,"",(L47*1000/J47))</f>
        <v>13.284671532846716</v>
      </c>
      <c r="O47" s="64"/>
      <c r="P47" s="29"/>
      <c r="Q47" s="29"/>
      <c r="R47" s="30" t="str">
        <f t="shared" ref="R47" si="5">IF(P47=0,"",(P47*L47))</f>
        <v/>
      </c>
      <c r="S47" s="31"/>
      <c r="T47" s="32"/>
    </row>
    <row r="48" spans="2:20" ht="22.5" customHeight="1">
      <c r="B48" s="126" t="s">
        <v>47</v>
      </c>
      <c r="C48" s="127"/>
      <c r="D48" s="127"/>
      <c r="E48" s="127"/>
      <c r="F48" s="127"/>
      <c r="G48" s="127"/>
      <c r="H48" s="127"/>
      <c r="I48" s="127"/>
      <c r="J48" s="23">
        <v>260</v>
      </c>
      <c r="K48" s="23"/>
      <c r="L48" s="24">
        <v>7.9</v>
      </c>
      <c r="M48" s="24"/>
      <c r="N48" s="25">
        <f t="shared" ref="N48" si="6">IF(L48=0,"",(L48*1000/J48))</f>
        <v>30.384615384615383</v>
      </c>
      <c r="O48" s="25"/>
      <c r="P48" s="37"/>
      <c r="Q48" s="37"/>
      <c r="R48" s="38" t="str">
        <f t="shared" ref="R48:R54" si="7">IF(P48=0,"",(P48*L48))</f>
        <v/>
      </c>
      <c r="S48" s="39"/>
      <c r="T48" s="40"/>
    </row>
    <row r="49" spans="2:20" ht="22.5" customHeight="1">
      <c r="B49" s="51"/>
      <c r="C49" s="52"/>
      <c r="D49" s="52"/>
      <c r="E49" s="52"/>
      <c r="F49" s="52"/>
      <c r="G49" s="52"/>
      <c r="H49" s="52"/>
      <c r="I49" s="52"/>
      <c r="J49" s="50"/>
      <c r="K49" s="50"/>
      <c r="L49" s="62"/>
      <c r="M49" s="62"/>
      <c r="N49" s="64" t="str">
        <f t="shared" si="0"/>
        <v/>
      </c>
      <c r="O49" s="64"/>
      <c r="P49" s="29"/>
      <c r="Q49" s="29"/>
      <c r="R49" s="30" t="str">
        <f t="shared" si="7"/>
        <v/>
      </c>
      <c r="S49" s="31"/>
      <c r="T49" s="32"/>
    </row>
    <row r="50" spans="2:20" ht="22.5" customHeight="1">
      <c r="B50" s="33"/>
      <c r="C50" s="34"/>
      <c r="D50" s="34"/>
      <c r="E50" s="34"/>
      <c r="F50" s="34"/>
      <c r="G50" s="34"/>
      <c r="H50" s="34"/>
      <c r="I50" s="34"/>
      <c r="J50" s="35"/>
      <c r="K50" s="35"/>
      <c r="L50" s="36"/>
      <c r="M50" s="36"/>
      <c r="N50" s="25" t="str">
        <f t="shared" si="0"/>
        <v/>
      </c>
      <c r="O50" s="25"/>
      <c r="P50" s="37"/>
      <c r="Q50" s="37"/>
      <c r="R50" s="38" t="str">
        <f t="shared" si="7"/>
        <v/>
      </c>
      <c r="S50" s="39"/>
      <c r="T50" s="40"/>
    </row>
    <row r="51" spans="2:20" ht="22.5" customHeight="1">
      <c r="B51" s="51"/>
      <c r="C51" s="52"/>
      <c r="D51" s="52"/>
      <c r="E51" s="52"/>
      <c r="F51" s="52"/>
      <c r="G51" s="52"/>
      <c r="H51" s="52"/>
      <c r="I51" s="52"/>
      <c r="J51" s="50"/>
      <c r="K51" s="50"/>
      <c r="L51" s="62"/>
      <c r="M51" s="62"/>
      <c r="N51" s="64" t="str">
        <f t="shared" ref="N51:N52" si="8">IF(L51=0,"",(L51*1000/J51))</f>
        <v/>
      </c>
      <c r="O51" s="64"/>
      <c r="P51" s="29"/>
      <c r="Q51" s="29"/>
      <c r="R51" s="30" t="str">
        <f t="shared" ref="R51:R52" si="9">IF(P51=0,"",(P51*L51))</f>
        <v/>
      </c>
      <c r="S51" s="31"/>
      <c r="T51" s="32"/>
    </row>
    <row r="52" spans="2:20" ht="22.5" customHeight="1">
      <c r="B52" s="33"/>
      <c r="C52" s="34"/>
      <c r="D52" s="34"/>
      <c r="E52" s="34"/>
      <c r="F52" s="34"/>
      <c r="G52" s="34"/>
      <c r="H52" s="34"/>
      <c r="I52" s="34"/>
      <c r="J52" s="35"/>
      <c r="K52" s="35"/>
      <c r="L52" s="36"/>
      <c r="M52" s="36"/>
      <c r="N52" s="25" t="str">
        <f t="shared" si="8"/>
        <v/>
      </c>
      <c r="O52" s="25"/>
      <c r="P52" s="37"/>
      <c r="Q52" s="37"/>
      <c r="R52" s="38" t="str">
        <f t="shared" si="9"/>
        <v/>
      </c>
      <c r="S52" s="39"/>
      <c r="T52" s="40"/>
    </row>
    <row r="53" spans="2:20" ht="22.5" customHeight="1">
      <c r="B53" s="51"/>
      <c r="C53" s="52"/>
      <c r="D53" s="52"/>
      <c r="E53" s="52"/>
      <c r="F53" s="52"/>
      <c r="G53" s="52"/>
      <c r="H53" s="52"/>
      <c r="I53" s="52"/>
      <c r="J53" s="50"/>
      <c r="K53" s="50"/>
      <c r="L53" s="62"/>
      <c r="M53" s="62"/>
      <c r="N53" s="64" t="str">
        <f t="shared" si="0"/>
        <v/>
      </c>
      <c r="O53" s="64"/>
      <c r="P53" s="29"/>
      <c r="Q53" s="29"/>
      <c r="R53" s="30" t="str">
        <f t="shared" si="7"/>
        <v/>
      </c>
      <c r="S53" s="31"/>
      <c r="T53" s="32"/>
    </row>
    <row r="54" spans="2:20" ht="22.5" customHeight="1" thickBot="1">
      <c r="B54" s="44"/>
      <c r="C54" s="45"/>
      <c r="D54" s="45"/>
      <c r="E54" s="45"/>
      <c r="F54" s="45"/>
      <c r="G54" s="45"/>
      <c r="H54" s="45"/>
      <c r="I54" s="46"/>
      <c r="J54" s="47"/>
      <c r="K54" s="48"/>
      <c r="L54" s="49"/>
      <c r="M54" s="49"/>
      <c r="N54" s="63" t="str">
        <f t="shared" si="0"/>
        <v/>
      </c>
      <c r="O54" s="63"/>
      <c r="P54" s="68"/>
      <c r="Q54" s="69"/>
      <c r="R54" s="65" t="str">
        <f t="shared" si="7"/>
        <v/>
      </c>
      <c r="S54" s="66"/>
      <c r="T54" s="67"/>
    </row>
    <row r="55" spans="2:20" ht="22.5" customHeight="1" thickBot="1">
      <c r="B55" s="87"/>
      <c r="C55" s="87"/>
      <c r="D55" s="87"/>
      <c r="E55" s="87"/>
      <c r="F55" s="15"/>
      <c r="G55" s="15"/>
      <c r="H55" s="15"/>
      <c r="I55" s="15"/>
      <c r="J55" s="15"/>
      <c r="K55" s="16"/>
      <c r="L55" s="54" t="s">
        <v>4</v>
      </c>
      <c r="M55" s="55"/>
      <c r="N55" s="55"/>
      <c r="O55" s="56"/>
      <c r="P55" s="59">
        <f>SUM(P16:Q54)</f>
        <v>0</v>
      </c>
      <c r="Q55" s="59"/>
      <c r="R55" s="57">
        <f>SUM(R16:T54)</f>
        <v>0</v>
      </c>
      <c r="S55" s="57"/>
      <c r="T55" s="58"/>
    </row>
    <row r="56" spans="2:20">
      <c r="B56" s="87"/>
      <c r="C56" s="87"/>
      <c r="D56" s="87"/>
      <c r="E56" s="87"/>
      <c r="F56" s="17"/>
      <c r="G56" s="17"/>
      <c r="H56" s="17"/>
      <c r="I56" s="17"/>
      <c r="J56" s="61"/>
      <c r="K56" s="17"/>
      <c r="L56" s="17"/>
      <c r="M56" s="17"/>
      <c r="N56" s="17"/>
      <c r="O56" s="17"/>
      <c r="P56" s="53"/>
      <c r="Q56" s="53"/>
      <c r="R56" s="53"/>
      <c r="S56" s="53"/>
      <c r="T56" s="53"/>
    </row>
    <row r="57" spans="2:20" ht="19.5">
      <c r="B57" s="86"/>
      <c r="C57" s="86"/>
      <c r="D57" s="86"/>
      <c r="E57" s="18"/>
      <c r="F57" s="86"/>
      <c r="G57" s="86"/>
      <c r="H57" s="86"/>
      <c r="I57" s="86"/>
      <c r="J57" s="61"/>
      <c r="K57" s="60"/>
      <c r="L57" s="60"/>
      <c r="M57" s="60"/>
      <c r="N57" s="19"/>
      <c r="O57" s="20"/>
      <c r="P57" s="53"/>
      <c r="Q57" s="53"/>
      <c r="R57" s="53"/>
      <c r="S57" s="53"/>
      <c r="T57" s="53"/>
    </row>
  </sheetData>
  <mergeCells count="261">
    <mergeCell ref="J47:K47"/>
    <mergeCell ref="L47:M47"/>
    <mergeCell ref="N47:O47"/>
    <mergeCell ref="P47:Q47"/>
    <mergeCell ref="R47:T47"/>
    <mergeCell ref="J36:K36"/>
    <mergeCell ref="J26:K26"/>
    <mergeCell ref="L26:M26"/>
    <mergeCell ref="B28:I28"/>
    <mergeCell ref="J28:K28"/>
    <mergeCell ref="L28:M28"/>
    <mergeCell ref="N28:O28"/>
    <mergeCell ref="N26:O26"/>
    <mergeCell ref="R28:T28"/>
    <mergeCell ref="L27:M27"/>
    <mergeCell ref="P27:Q27"/>
    <mergeCell ref="P26:Q26"/>
    <mergeCell ref="B31:I31"/>
    <mergeCell ref="B37:I37"/>
    <mergeCell ref="B39:I39"/>
    <mergeCell ref="L39:M39"/>
    <mergeCell ref="L36:M36"/>
    <mergeCell ref="P36:Q36"/>
    <mergeCell ref="P46:Q46"/>
    <mergeCell ref="B48:I48"/>
    <mergeCell ref="J48:K48"/>
    <mergeCell ref="L48:M48"/>
    <mergeCell ref="N48:O48"/>
    <mergeCell ref="P48:Q48"/>
    <mergeCell ref="R48:T48"/>
    <mergeCell ref="R41:T41"/>
    <mergeCell ref="R43:T43"/>
    <mergeCell ref="B42:I42"/>
    <mergeCell ref="J42:K42"/>
    <mergeCell ref="L42:M42"/>
    <mergeCell ref="R42:T42"/>
    <mergeCell ref="B43:I43"/>
    <mergeCell ref="J43:K43"/>
    <mergeCell ref="L43:M43"/>
    <mergeCell ref="N43:O43"/>
    <mergeCell ref="P43:Q43"/>
    <mergeCell ref="J45:K45"/>
    <mergeCell ref="J46:K46"/>
    <mergeCell ref="N45:O45"/>
    <mergeCell ref="L45:M45"/>
    <mergeCell ref="J41:K41"/>
    <mergeCell ref="L41:M41"/>
    <mergeCell ref="N41:O41"/>
    <mergeCell ref="C13:D13"/>
    <mergeCell ref="E13:S13"/>
    <mergeCell ref="A3:B12"/>
    <mergeCell ref="O4:T4"/>
    <mergeCell ref="M8:Q8"/>
    <mergeCell ref="E8:I8"/>
    <mergeCell ref="E10:J10"/>
    <mergeCell ref="I11:L11"/>
    <mergeCell ref="O5:S5"/>
    <mergeCell ref="H5:L5"/>
    <mergeCell ref="L40:M40"/>
    <mergeCell ref="N40:O40"/>
    <mergeCell ref="P40:Q40"/>
    <mergeCell ref="R40:T40"/>
    <mergeCell ref="N37:O37"/>
    <mergeCell ref="N39:O39"/>
    <mergeCell ref="J27:K27"/>
    <mergeCell ref="N27:O27"/>
    <mergeCell ref="R39:T39"/>
    <mergeCell ref="P28:Q28"/>
    <mergeCell ref="N30:O30"/>
    <mergeCell ref="P30:Q30"/>
    <mergeCell ref="R30:T30"/>
    <mergeCell ref="N32:O32"/>
    <mergeCell ref="R32:T32"/>
    <mergeCell ref="R38:T38"/>
    <mergeCell ref="P39:Q39"/>
    <mergeCell ref="J23:K23"/>
    <mergeCell ref="L23:M23"/>
    <mergeCell ref="N23:O23"/>
    <mergeCell ref="P23:Q23"/>
    <mergeCell ref="R23:T23"/>
    <mergeCell ref="H6:L6"/>
    <mergeCell ref="O6:S6"/>
    <mergeCell ref="R22:T22"/>
    <mergeCell ref="R24:T24"/>
    <mergeCell ref="R36:T36"/>
    <mergeCell ref="R37:T37"/>
    <mergeCell ref="N29:O29"/>
    <mergeCell ref="P29:Q29"/>
    <mergeCell ref="R29:T29"/>
    <mergeCell ref="R46:T46"/>
    <mergeCell ref="P35:Q35"/>
    <mergeCell ref="J30:K30"/>
    <mergeCell ref="P44:Q44"/>
    <mergeCell ref="P45:Q45"/>
    <mergeCell ref="N42:O42"/>
    <mergeCell ref="P38:Q38"/>
    <mergeCell ref="N38:O38"/>
    <mergeCell ref="J38:K38"/>
    <mergeCell ref="P37:Q37"/>
    <mergeCell ref="L38:M38"/>
    <mergeCell ref="P42:Q42"/>
    <mergeCell ref="P41:Q41"/>
    <mergeCell ref="R44:T44"/>
    <mergeCell ref="R45:T45"/>
    <mergeCell ref="R31:T31"/>
    <mergeCell ref="N33:O33"/>
    <mergeCell ref="P33:Q33"/>
    <mergeCell ref="R33:T33"/>
    <mergeCell ref="B15:I15"/>
    <mergeCell ref="L15:O15"/>
    <mergeCell ref="B25:I25"/>
    <mergeCell ref="J16:K16"/>
    <mergeCell ref="B18:I18"/>
    <mergeCell ref="J15:K15"/>
    <mergeCell ref="B16:I16"/>
    <mergeCell ref="L16:M16"/>
    <mergeCell ref="L19:M19"/>
    <mergeCell ref="N20:O20"/>
    <mergeCell ref="B22:I22"/>
    <mergeCell ref="J22:K22"/>
    <mergeCell ref="L22:M22"/>
    <mergeCell ref="J19:K19"/>
    <mergeCell ref="J18:K18"/>
    <mergeCell ref="B17:I17"/>
    <mergeCell ref="J20:K20"/>
    <mergeCell ref="J17:K17"/>
    <mergeCell ref="B19:I19"/>
    <mergeCell ref="J21:K21"/>
    <mergeCell ref="N25:O25"/>
    <mergeCell ref="J25:K25"/>
    <mergeCell ref="J24:K24"/>
    <mergeCell ref="N22:O22"/>
    <mergeCell ref="B57:D57"/>
    <mergeCell ref="F57:I57"/>
    <mergeCell ref="B55:E56"/>
    <mergeCell ref="B20:I20"/>
    <mergeCell ref="B24:I24"/>
    <mergeCell ref="B46:I46"/>
    <mergeCell ref="B45:I45"/>
    <mergeCell ref="B32:I32"/>
    <mergeCell ref="B26:I26"/>
    <mergeCell ref="B27:I27"/>
    <mergeCell ref="B29:I29"/>
    <mergeCell ref="B33:I33"/>
    <mergeCell ref="B34:I34"/>
    <mergeCell ref="B36:I36"/>
    <mergeCell ref="B41:I41"/>
    <mergeCell ref="B44:I44"/>
    <mergeCell ref="B21:I21"/>
    <mergeCell ref="B38:I38"/>
    <mergeCell ref="B47:I47"/>
    <mergeCell ref="B40:I40"/>
    <mergeCell ref="B51:I51"/>
    <mergeCell ref="B23:I23"/>
    <mergeCell ref="B30:I30"/>
    <mergeCell ref="B35:I35"/>
    <mergeCell ref="P17:Q17"/>
    <mergeCell ref="R17:T17"/>
    <mergeCell ref="L18:M18"/>
    <mergeCell ref="N16:O16"/>
    <mergeCell ref="N18:O18"/>
    <mergeCell ref="R20:T20"/>
    <mergeCell ref="L29:M29"/>
    <mergeCell ref="L35:M35"/>
    <mergeCell ref="L31:M31"/>
    <mergeCell ref="L25:M25"/>
    <mergeCell ref="L20:M20"/>
    <mergeCell ref="L21:M21"/>
    <mergeCell ref="P22:Q22"/>
    <mergeCell ref="R21:T21"/>
    <mergeCell ref="N24:O24"/>
    <mergeCell ref="N17:O17"/>
    <mergeCell ref="P19:Q19"/>
    <mergeCell ref="N31:O31"/>
    <mergeCell ref="P24:Q24"/>
    <mergeCell ref="R26:T26"/>
    <mergeCell ref="R25:T25"/>
    <mergeCell ref="N34:O34"/>
    <mergeCell ref="P34:Q34"/>
    <mergeCell ref="R34:T34"/>
    <mergeCell ref="P56:T57"/>
    <mergeCell ref="L55:O55"/>
    <mergeCell ref="R55:T55"/>
    <mergeCell ref="P55:Q55"/>
    <mergeCell ref="K57:M57"/>
    <mergeCell ref="N50:O50"/>
    <mergeCell ref="R53:T53"/>
    <mergeCell ref="P49:Q49"/>
    <mergeCell ref="J56:J57"/>
    <mergeCell ref="L49:M49"/>
    <mergeCell ref="L53:M53"/>
    <mergeCell ref="N54:O54"/>
    <mergeCell ref="N49:O49"/>
    <mergeCell ref="R54:T54"/>
    <mergeCell ref="J53:K53"/>
    <mergeCell ref="N53:O53"/>
    <mergeCell ref="P53:Q53"/>
    <mergeCell ref="P50:Q50"/>
    <mergeCell ref="P54:Q54"/>
    <mergeCell ref="R50:T50"/>
    <mergeCell ref="R49:T49"/>
    <mergeCell ref="J51:K51"/>
    <mergeCell ref="L51:M51"/>
    <mergeCell ref="N51:O51"/>
    <mergeCell ref="B54:I54"/>
    <mergeCell ref="J54:K54"/>
    <mergeCell ref="L54:M54"/>
    <mergeCell ref="J49:K49"/>
    <mergeCell ref="B50:I50"/>
    <mergeCell ref="J50:K50"/>
    <mergeCell ref="B49:I49"/>
    <mergeCell ref="B53:I53"/>
    <mergeCell ref="L50:M50"/>
    <mergeCell ref="B52:I52"/>
    <mergeCell ref="J52:K52"/>
    <mergeCell ref="L52:M52"/>
    <mergeCell ref="N52:O52"/>
    <mergeCell ref="P52:Q52"/>
    <mergeCell ref="R52:T52"/>
    <mergeCell ref="A1:U1"/>
    <mergeCell ref="P31:Q31"/>
    <mergeCell ref="R27:T27"/>
    <mergeCell ref="P32:Q32"/>
    <mergeCell ref="R35:T35"/>
    <mergeCell ref="J29:K29"/>
    <mergeCell ref="L46:M46"/>
    <mergeCell ref="N46:O46"/>
    <mergeCell ref="L30:M30"/>
    <mergeCell ref="J32:K32"/>
    <mergeCell ref="L32:M32"/>
    <mergeCell ref="J33:K33"/>
    <mergeCell ref="L33:M33"/>
    <mergeCell ref="J34:K34"/>
    <mergeCell ref="L34:M34"/>
    <mergeCell ref="J35:K35"/>
    <mergeCell ref="L24:M24"/>
    <mergeCell ref="P25:Q25"/>
    <mergeCell ref="J44:K44"/>
    <mergeCell ref="L44:M44"/>
    <mergeCell ref="N44:O44"/>
    <mergeCell ref="J40:K40"/>
    <mergeCell ref="J37:K37"/>
    <mergeCell ref="J39:K39"/>
    <mergeCell ref="P15:Q15"/>
    <mergeCell ref="R15:T15"/>
    <mergeCell ref="P51:Q51"/>
    <mergeCell ref="R51:T51"/>
    <mergeCell ref="P21:Q21"/>
    <mergeCell ref="N19:O19"/>
    <mergeCell ref="N21:O21"/>
    <mergeCell ref="R18:T18"/>
    <mergeCell ref="P18:Q18"/>
    <mergeCell ref="R19:T19"/>
    <mergeCell ref="P20:Q20"/>
    <mergeCell ref="L37:M37"/>
    <mergeCell ref="J31:K31"/>
    <mergeCell ref="N36:O36"/>
    <mergeCell ref="N35:O35"/>
    <mergeCell ref="R16:T16"/>
    <mergeCell ref="P16:Q16"/>
    <mergeCell ref="L17:M17"/>
  </mergeCells>
  <printOptions horizontalCentered="1" verticalCentered="1"/>
  <pageMargins left="3.937007874015748E-2" right="3.937007874015748E-2" top="0.15748031496062992" bottom="0.15748031496062992" header="0" footer="0"/>
  <pageSetup paperSize="9" scale="7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ASSOCIATION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VINCENT GENDREAU</cp:lastModifiedBy>
  <cp:lastPrinted>2021-01-28T19:16:01Z</cp:lastPrinted>
  <dcterms:created xsi:type="dcterms:W3CDTF">2015-07-02T13:16:04Z</dcterms:created>
  <dcterms:modified xsi:type="dcterms:W3CDTF">2021-02-19T13:07:44Z</dcterms:modified>
</cp:coreProperties>
</file>